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088" activeTab="16"/>
  </bookViews>
  <sheets>
    <sheet name="Atletika 2022" sheetId="1" r:id="rId1"/>
    <sheet name="Vzorce" sheetId="2" r:id="rId2"/>
    <sheet name="nejmenší dívky" sheetId="3" r:id="rId3"/>
    <sheet name="nejmenší chlapci" sheetId="4" r:id="rId4"/>
    <sheet name="předškolní dívky" sheetId="5" r:id="rId5"/>
    <sheet name="předškolní chlapci" sheetId="6" r:id="rId6"/>
    <sheet name="ml.žákyně I." sheetId="7" r:id="rId7"/>
    <sheet name="ml.žáci I." sheetId="8" r:id="rId8"/>
    <sheet name="ml.žákyně II." sheetId="9" r:id="rId9"/>
    <sheet name="ml.žáci II." sheetId="10" r:id="rId10"/>
    <sheet name="st.žákyně III." sheetId="11" r:id="rId11"/>
    <sheet name="st.žáci III." sheetId="12" r:id="rId12"/>
    <sheet name="st.žákyně IV." sheetId="13" r:id="rId13"/>
    <sheet name="st.žáci IV." sheetId="14" r:id="rId14"/>
    <sheet name="dorostenky" sheetId="15" r:id="rId15"/>
    <sheet name="dorostenci" sheetId="16" r:id="rId16"/>
    <sheet name="účast" sheetId="17" r:id="rId17"/>
  </sheets>
  <definedNames/>
  <calcPr fullCalcOnLoad="1"/>
</workbook>
</file>

<file path=xl/sharedStrings.xml><?xml version="1.0" encoding="utf-8"?>
<sst xmlns="http://schemas.openxmlformats.org/spreadsheetml/2006/main" count="327" uniqueCount="103">
  <si>
    <t>kategorie</t>
  </si>
  <si>
    <t>mladší žákyně I.</t>
  </si>
  <si>
    <t>mladší žákyně II.</t>
  </si>
  <si>
    <t>starší žákyně I.</t>
  </si>
  <si>
    <t>starší žákyně II.</t>
  </si>
  <si>
    <t>starší žáci I.</t>
  </si>
  <si>
    <t>starší žáci II.</t>
  </si>
  <si>
    <t>mladší žáci I.</t>
  </si>
  <si>
    <t>mladší žáci II.</t>
  </si>
  <si>
    <t>b</t>
  </si>
  <si>
    <t>m</t>
  </si>
  <si>
    <t>je optimální, aby výsledná buňka byla na 2 desetiná místa, pak většinou nedojde ke shodnému počtu bodů u závodníků</t>
  </si>
  <si>
    <t>skok do dálky [cm]</t>
  </si>
  <si>
    <t>výkon</t>
  </si>
  <si>
    <t>body</t>
  </si>
  <si>
    <t>ČB 27.3.2004</t>
  </si>
  <si>
    <t>Zpracoval K.Vondruš</t>
  </si>
  <si>
    <t>sprint ml50m/st60m [s]</t>
  </si>
  <si>
    <t>běh ml400/st800m [s]</t>
  </si>
  <si>
    <t>dotazy rád odpovím, mobil 602 443 276</t>
  </si>
  <si>
    <r>
      <t xml:space="preserve">základní vzorec je ve tvaru   </t>
    </r>
    <r>
      <rPr>
        <b/>
        <sz val="10"/>
        <rFont val="Arial"/>
        <family val="2"/>
      </rPr>
      <t>body=b*m^výkon</t>
    </r>
    <r>
      <rPr>
        <sz val="10"/>
        <rFont val="Arial"/>
        <family val="0"/>
      </rPr>
      <t xml:space="preserve">  (^ je mocnina), vzorec ke vidět dole v příkladu (v excelové buňce)</t>
    </r>
  </si>
  <si>
    <t>hod ml-kr.míč/st.ži-gra. [m]</t>
  </si>
  <si>
    <t>příklady</t>
  </si>
  <si>
    <t>body celkem</t>
  </si>
  <si>
    <t xml:space="preserve">ČB 15.4.2004 </t>
  </si>
  <si>
    <t xml:space="preserve">Doplněna tabulka příkladů o všechny kategorie a o vodorovný součet. </t>
  </si>
  <si>
    <t>Dosazením všech výkonů vyjde suma bodů závodníka.</t>
  </si>
  <si>
    <t>Je ošetřen výkon 0 (nula=neaboslvoval nebo žádný platný pokus u skoku).</t>
  </si>
  <si>
    <t>Mladší žáci I.</t>
  </si>
  <si>
    <t>Jméno</t>
  </si>
  <si>
    <t>Sprint</t>
  </si>
  <si>
    <t>Dálka</t>
  </si>
  <si>
    <t>Hod</t>
  </si>
  <si>
    <t>Dlouhá trať</t>
  </si>
  <si>
    <t>Výkon</t>
  </si>
  <si>
    <t>Body</t>
  </si>
  <si>
    <t>Body celkem</t>
  </si>
  <si>
    <t>Pořadí</t>
  </si>
  <si>
    <t>Mladší žákyně I.</t>
  </si>
  <si>
    <t>Mladší žáci II.</t>
  </si>
  <si>
    <t>Mladší žákyně II.</t>
  </si>
  <si>
    <t>předškolní děti</t>
  </si>
  <si>
    <t>Jednota</t>
  </si>
  <si>
    <t>DOROST</t>
  </si>
  <si>
    <t>Starší žáci III.</t>
  </si>
  <si>
    <t>Starší žákyně III.</t>
  </si>
  <si>
    <t>Starší žáci IV.</t>
  </si>
  <si>
    <t>Starší žákyně IV.</t>
  </si>
  <si>
    <t>Předškolní chlapci</t>
  </si>
  <si>
    <t>Předškolní dívky</t>
  </si>
  <si>
    <t>Nejmenší dívky</t>
  </si>
  <si>
    <t>Nejmenší chlapci</t>
  </si>
  <si>
    <t>Švandrlík Jakub</t>
  </si>
  <si>
    <t>Julie Bauerová</t>
  </si>
  <si>
    <t>Lucie Lipnerová</t>
  </si>
  <si>
    <t>Tereza Libánská</t>
  </si>
  <si>
    <t>Žofie Libánská</t>
  </si>
  <si>
    <t>Barbora Jurošková</t>
  </si>
  <si>
    <t>Vilda Glasnák</t>
  </si>
  <si>
    <t>Vojta Kopřiva</t>
  </si>
  <si>
    <t>Kryštof Daniel Psohlavec</t>
  </si>
  <si>
    <t>Monika Pospíšilová</t>
  </si>
  <si>
    <t>Ida Adamová</t>
  </si>
  <si>
    <t>Eliška Dvořáková</t>
  </si>
  <si>
    <t>Marie Libánská</t>
  </si>
  <si>
    <t>Eliška Podlahová</t>
  </si>
  <si>
    <t>Aneta Štáfková</t>
  </si>
  <si>
    <t>Johanka Kopřivová</t>
  </si>
  <si>
    <t>Ema Martínková</t>
  </si>
  <si>
    <t>Josefína Juránková</t>
  </si>
  <si>
    <t>Jiří Hekl</t>
  </si>
  <si>
    <t>Jan Bílý</t>
  </si>
  <si>
    <t>Daniel Štáfek</t>
  </si>
  <si>
    <t>David Pechek</t>
  </si>
  <si>
    <t>Sofie Valková</t>
  </si>
  <si>
    <t>Viktorie Luňáčková</t>
  </si>
  <si>
    <t>Linda Štumpová</t>
  </si>
  <si>
    <t>Daniel Švec</t>
  </si>
  <si>
    <t>Jan Švec</t>
  </si>
  <si>
    <t>Dominik Šalamoun</t>
  </si>
  <si>
    <t>Matěj Štumpa</t>
  </si>
  <si>
    <t>Jakub Štumpa</t>
  </si>
  <si>
    <t>Šimon Štumpa</t>
  </si>
  <si>
    <t>Jana Lipnerová</t>
  </si>
  <si>
    <t>Antonín Hekl</t>
  </si>
  <si>
    <t>Alex Gololobov</t>
  </si>
  <si>
    <r>
      <t xml:space="preserve">Regionální centrum Sport pro všechny Praha - západ  
</t>
    </r>
    <r>
      <rPr>
        <b/>
        <sz val="28"/>
        <rFont val="Arial"/>
        <family val="2"/>
      </rPr>
      <t>Výsledky 
okresních závodů v atletice 2022</t>
    </r>
    <r>
      <rPr>
        <b/>
        <sz val="22"/>
        <rFont val="Arial"/>
        <family val="2"/>
      </rPr>
      <t xml:space="preserve">
Rudná, 14. května 2022  </t>
    </r>
  </si>
  <si>
    <t xml:space="preserve">Vzorce pro atletické závody ČASPV </t>
  </si>
  <si>
    <t>Kategorie</t>
  </si>
  <si>
    <t>Počet účastníků</t>
  </si>
  <si>
    <t>nejmenší dívky</t>
  </si>
  <si>
    <t>nejmenší chlapci</t>
  </si>
  <si>
    <t>předškolní dívky</t>
  </si>
  <si>
    <t>předškolní chlapci</t>
  </si>
  <si>
    <t>mladší žákyně I</t>
  </si>
  <si>
    <t>mladší žáci I</t>
  </si>
  <si>
    <t>mladší žákyně II</t>
  </si>
  <si>
    <t>mladší žáci II</t>
  </si>
  <si>
    <t>starší žákyně III</t>
  </si>
  <si>
    <t>starší žáci III</t>
  </si>
  <si>
    <t>starší žákyně IV</t>
  </si>
  <si>
    <t>starší žáci IV</t>
  </si>
  <si>
    <t>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</si>
</sst>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0000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20" xfId="0" applyFill="1" applyBorder="1" applyAlignment="1">
      <alignment/>
    </xf>
    <xf numFmtId="166" fontId="0" fillId="0" borderId="0" xfId="0" applyNumberFormat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2" fontId="1" fillId="0" borderId="32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36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1" fillId="0" borderId="4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M24"/>
    </sheetView>
  </sheetViews>
  <sheetFormatPr defaultColWidth="9.140625" defaultRowHeight="12.75"/>
  <sheetData>
    <row r="1" spans="1:13" ht="12.75">
      <c r="A1" s="74" t="s">
        <v>86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2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2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2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12.7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t="12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2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2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</sheetData>
  <sheetProtection/>
  <mergeCells count="1">
    <mergeCell ref="A1:M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4" sqref="L4:L7"/>
    </sheetView>
  </sheetViews>
  <sheetFormatPr defaultColWidth="9.140625" defaultRowHeight="12.75"/>
  <cols>
    <col min="1" max="1" width="15.7109375" style="0" customWidth="1"/>
    <col min="2" max="2" width="13.57421875" style="0" customWidth="1"/>
    <col min="3" max="3" width="8.57421875" style="0" customWidth="1"/>
    <col min="4" max="4" width="13.00390625" style="22" customWidth="1"/>
    <col min="6" max="6" width="9.140625" style="22" customWidth="1"/>
    <col min="11" max="11" width="14.8515625" style="22" customWidth="1"/>
  </cols>
  <sheetData>
    <row r="1" spans="1:2" ht="24.75" thickBot="1">
      <c r="A1" s="14" t="s">
        <v>39</v>
      </c>
      <c r="B1" s="14"/>
    </row>
    <row r="2" spans="1:12" ht="30" customHeight="1">
      <c r="A2" s="15"/>
      <c r="B2" s="29"/>
      <c r="C2" s="78" t="s">
        <v>30</v>
      </c>
      <c r="D2" s="78"/>
      <c r="E2" s="78" t="s">
        <v>31</v>
      </c>
      <c r="F2" s="78"/>
      <c r="G2" s="78" t="s">
        <v>32</v>
      </c>
      <c r="H2" s="78"/>
      <c r="I2" s="78" t="s">
        <v>33</v>
      </c>
      <c r="J2" s="79"/>
      <c r="K2" s="15" t="s">
        <v>36</v>
      </c>
      <c r="L2" s="16" t="s">
        <v>37</v>
      </c>
    </row>
    <row r="3" spans="1:12" ht="30" customHeight="1" thickBot="1">
      <c r="A3" s="17" t="s">
        <v>29</v>
      </c>
      <c r="B3" s="30" t="s">
        <v>42</v>
      </c>
      <c r="C3" s="18" t="s">
        <v>34</v>
      </c>
      <c r="D3" s="18" t="s">
        <v>35</v>
      </c>
      <c r="E3" s="18" t="s">
        <v>34</v>
      </c>
      <c r="F3" s="18" t="s">
        <v>35</v>
      </c>
      <c r="G3" s="18" t="s">
        <v>34</v>
      </c>
      <c r="H3" s="18" t="s">
        <v>35</v>
      </c>
      <c r="I3" s="18" t="s">
        <v>34</v>
      </c>
      <c r="J3" s="19" t="s">
        <v>35</v>
      </c>
      <c r="K3" s="17"/>
      <c r="L3" s="20"/>
    </row>
    <row r="4" spans="1:12" ht="30" customHeight="1">
      <c r="A4" s="13"/>
      <c r="B4" s="31"/>
      <c r="C4" s="3"/>
      <c r="D4" s="21">
        <f>IF(C4=0,0,Vzorce!$C$14*POWER(Vzorce!$B$14,C4))</f>
        <v>0</v>
      </c>
      <c r="E4" s="3"/>
      <c r="F4" s="21">
        <f>IF(E4=0,0,Vzorce!$E$14*POWER(Vzorce!$D$14,E4))</f>
        <v>0</v>
      </c>
      <c r="G4" s="3"/>
      <c r="H4" s="21">
        <f>IF(G4=0,0,Vzorce!$G$14*POWER(Vzorce!$F$14,G4))</f>
        <v>0</v>
      </c>
      <c r="I4" s="3"/>
      <c r="J4" s="21">
        <f>IF(I4=0,0,Vzorce!$I$14*POWER(Vzorce!$H$14,I4))</f>
        <v>0</v>
      </c>
      <c r="K4" s="23">
        <f aca="true" t="shared" si="0" ref="K4:K15">SUM(D4+F4+H4+J4)</f>
        <v>0</v>
      </c>
      <c r="L4" s="40"/>
    </row>
    <row r="5" spans="1:12" ht="30" customHeight="1">
      <c r="A5" s="8"/>
      <c r="B5" s="32"/>
      <c r="C5" s="3"/>
      <c r="D5" s="21">
        <f>IF(C5=0,0,Vzorce!$C$14*POWER(Vzorce!$B$14,C5))</f>
        <v>0</v>
      </c>
      <c r="E5" s="3"/>
      <c r="F5" s="21">
        <f>IF(E5=0,0,Vzorce!$E$14*POWER(Vzorce!$D$14,E5))</f>
        <v>0</v>
      </c>
      <c r="G5" s="3"/>
      <c r="H5" s="21">
        <f>IF(G5=0,0,Vzorce!$G$14*POWER(Vzorce!$F$14,G5))</f>
        <v>0</v>
      </c>
      <c r="I5" s="3"/>
      <c r="J5" s="21">
        <f>IF(I5=0,0,Vzorce!$I$14*POWER(Vzorce!$H$14,I5))</f>
        <v>0</v>
      </c>
      <c r="K5" s="23">
        <f t="shared" si="0"/>
        <v>0</v>
      </c>
      <c r="L5" s="40"/>
    </row>
    <row r="6" spans="1:12" ht="30" customHeight="1">
      <c r="A6" s="8"/>
      <c r="B6" s="32"/>
      <c r="C6" s="3"/>
      <c r="D6" s="21">
        <f>IF(C6=0,0,Vzorce!$C$14*POWER(Vzorce!$B$14,C6))</f>
        <v>0</v>
      </c>
      <c r="E6" s="3"/>
      <c r="F6" s="21">
        <f>IF(E6=0,0,Vzorce!$E$14*POWER(Vzorce!$D$14,E6))</f>
        <v>0</v>
      </c>
      <c r="G6" s="3"/>
      <c r="H6" s="21">
        <f>IF(G6=0,0,Vzorce!$G$14*POWER(Vzorce!$F$14,G6))</f>
        <v>0</v>
      </c>
      <c r="I6" s="3"/>
      <c r="J6" s="21">
        <f>IF(I6=0,0,Vzorce!$I$14*POWER(Vzorce!$H$14,I6))</f>
        <v>0</v>
      </c>
      <c r="K6" s="23">
        <f t="shared" si="0"/>
        <v>0</v>
      </c>
      <c r="L6" s="40"/>
    </row>
    <row r="7" spans="1:12" ht="30" customHeight="1">
      <c r="A7" s="8"/>
      <c r="B7" s="32"/>
      <c r="C7" s="3"/>
      <c r="D7" s="21">
        <f>IF(C7=0,0,Vzorce!$C$14*POWER(Vzorce!$B$14,C7))</f>
        <v>0</v>
      </c>
      <c r="E7" s="3"/>
      <c r="F7" s="21">
        <f>IF(E7=0,0,Vzorce!$E$14*POWER(Vzorce!$D$14,E7))</f>
        <v>0</v>
      </c>
      <c r="G7" s="3"/>
      <c r="H7" s="21">
        <f>IF(G7=0,0,Vzorce!$G$14*POWER(Vzorce!$F$14,G7))</f>
        <v>0</v>
      </c>
      <c r="I7" s="3"/>
      <c r="J7" s="21">
        <f>IF(I7=0,0,Vzorce!$I$14*POWER(Vzorce!$H$14,I7))</f>
        <v>0</v>
      </c>
      <c r="K7" s="23">
        <f t="shared" si="0"/>
        <v>0</v>
      </c>
      <c r="L7" s="40"/>
    </row>
    <row r="8" spans="1:12" ht="30" customHeight="1">
      <c r="A8" s="8"/>
      <c r="B8" s="32"/>
      <c r="C8" s="3"/>
      <c r="D8" s="21">
        <f>IF(C8=0,0,Vzorce!$C$14*POWER(Vzorce!$B$14,C8))</f>
        <v>0</v>
      </c>
      <c r="E8" s="3"/>
      <c r="F8" s="21">
        <f>IF(E8=0,0,Vzorce!$E$14*POWER(Vzorce!$D$14,E8))</f>
        <v>0</v>
      </c>
      <c r="G8" s="3"/>
      <c r="H8" s="21">
        <f>IF(G8=0,0,Vzorce!$G$14*POWER(Vzorce!$F$14,G8))</f>
        <v>0</v>
      </c>
      <c r="I8" s="3"/>
      <c r="J8" s="21">
        <f>IF(I8=0,0,Vzorce!$I$14*POWER(Vzorce!$H$14,I8))</f>
        <v>0</v>
      </c>
      <c r="K8" s="23">
        <f t="shared" si="0"/>
        <v>0</v>
      </c>
      <c r="L8" s="40"/>
    </row>
    <row r="9" spans="1:12" ht="30" customHeight="1">
      <c r="A9" s="8"/>
      <c r="B9" s="32"/>
      <c r="C9" s="3"/>
      <c r="D9" s="21">
        <f>IF(C9=0,0,Vzorce!$C$14*POWER(Vzorce!$B$14,C9))</f>
        <v>0</v>
      </c>
      <c r="E9" s="3"/>
      <c r="F9" s="21">
        <f>IF(E9=0,0,Vzorce!$E$14*POWER(Vzorce!$D$14,E9))</f>
        <v>0</v>
      </c>
      <c r="G9" s="3"/>
      <c r="H9" s="21">
        <f>IF(G9=0,0,Vzorce!$G$14*POWER(Vzorce!$F$14,G9))</f>
        <v>0</v>
      </c>
      <c r="I9" s="3"/>
      <c r="J9" s="21">
        <f>IF(I9=0,0,Vzorce!$I$14*POWER(Vzorce!$H$14,I9))</f>
        <v>0</v>
      </c>
      <c r="K9" s="23">
        <f t="shared" si="0"/>
        <v>0</v>
      </c>
      <c r="L9" s="40"/>
    </row>
    <row r="10" spans="1:12" ht="30" customHeight="1">
      <c r="A10" s="8"/>
      <c r="B10" s="32"/>
      <c r="C10" s="3"/>
      <c r="D10" s="21">
        <f>IF(C10=0,0,Vzorce!$C$14*POWER(Vzorce!$B$14,C10))</f>
        <v>0</v>
      </c>
      <c r="E10" s="3"/>
      <c r="F10" s="21">
        <f>IF(E10=0,0,Vzorce!$E$14*POWER(Vzorce!$D$14,E10))</f>
        <v>0</v>
      </c>
      <c r="G10" s="3"/>
      <c r="H10" s="21">
        <f>IF(G10=0,0,Vzorce!$G$14*POWER(Vzorce!$F$14,G10))</f>
        <v>0</v>
      </c>
      <c r="I10" s="3"/>
      <c r="J10" s="21">
        <f>IF(I10=0,0,Vzorce!$I$14*POWER(Vzorce!$H$14,I10))</f>
        <v>0</v>
      </c>
      <c r="K10" s="23">
        <f t="shared" si="0"/>
        <v>0</v>
      </c>
      <c r="L10" s="40"/>
    </row>
    <row r="11" spans="1:12" ht="30" customHeight="1">
      <c r="A11" s="8"/>
      <c r="B11" s="32"/>
      <c r="C11" s="3"/>
      <c r="D11" s="21">
        <f>IF(C11=0,0,Vzorce!$C$14*POWER(Vzorce!$B$14,C11))</f>
        <v>0</v>
      </c>
      <c r="E11" s="3"/>
      <c r="F11" s="21">
        <f>IF(E11=0,0,Vzorce!$E$14*POWER(Vzorce!$D$14,E11))</f>
        <v>0</v>
      </c>
      <c r="G11" s="3"/>
      <c r="H11" s="21">
        <f>IF(G11=0,0,Vzorce!$G$14*POWER(Vzorce!$F$14,G11))</f>
        <v>0</v>
      </c>
      <c r="I11" s="3"/>
      <c r="J11" s="21">
        <f>IF(I11=0,0,Vzorce!$I$14*POWER(Vzorce!$H$14,I11))</f>
        <v>0</v>
      </c>
      <c r="K11" s="23">
        <f t="shared" si="0"/>
        <v>0</v>
      </c>
      <c r="L11" s="40"/>
    </row>
    <row r="12" spans="1:12" ht="30" customHeight="1">
      <c r="A12" s="8"/>
      <c r="B12" s="32"/>
      <c r="C12" s="3"/>
      <c r="D12" s="21">
        <f>IF(C12=0,0,Vzorce!$C$14*POWER(Vzorce!$B$14,C12))</f>
        <v>0</v>
      </c>
      <c r="E12" s="3"/>
      <c r="F12" s="21">
        <f>IF(E12=0,0,Vzorce!$E$14*POWER(Vzorce!$D$14,E12))</f>
        <v>0</v>
      </c>
      <c r="G12" s="3"/>
      <c r="H12" s="21">
        <f>IF(G12=0,0,Vzorce!$G$14*POWER(Vzorce!$F$14,G12))</f>
        <v>0</v>
      </c>
      <c r="I12" s="3"/>
      <c r="J12" s="21">
        <f>IF(I12=0,0,Vzorce!$I$14*POWER(Vzorce!$H$14,I12))</f>
        <v>0</v>
      </c>
      <c r="K12" s="23">
        <f t="shared" si="0"/>
        <v>0</v>
      </c>
      <c r="L12" s="40"/>
    </row>
    <row r="13" spans="1:12" ht="30" customHeight="1">
      <c r="A13" s="8"/>
      <c r="B13" s="32"/>
      <c r="C13" s="3"/>
      <c r="D13" s="21">
        <f>IF(C13=0,0,Vzorce!$C$14*POWER(Vzorce!$B$14,C13))</f>
        <v>0</v>
      </c>
      <c r="E13" s="3"/>
      <c r="F13" s="21">
        <f>IF(E13=0,0,Vzorce!$E$14*POWER(Vzorce!$D$14,E13))</f>
        <v>0</v>
      </c>
      <c r="G13" s="3"/>
      <c r="H13" s="21">
        <f>IF(G13=0,0,Vzorce!$G$14*POWER(Vzorce!$F$14,G13))</f>
        <v>0</v>
      </c>
      <c r="I13" s="3"/>
      <c r="J13" s="21">
        <f>IF(I13=0,0,Vzorce!$I$14*POWER(Vzorce!$H$14,I13))</f>
        <v>0</v>
      </c>
      <c r="K13" s="23">
        <f t="shared" si="0"/>
        <v>0</v>
      </c>
      <c r="L13" s="40"/>
    </row>
    <row r="14" spans="1:12" ht="30" customHeight="1">
      <c r="A14" s="8"/>
      <c r="B14" s="32"/>
      <c r="C14" s="3"/>
      <c r="D14" s="21">
        <f>IF(C14=0,0,Vzorce!$C$14*POWER(Vzorce!$B$14,C14))</f>
        <v>0</v>
      </c>
      <c r="E14" s="3"/>
      <c r="F14" s="21">
        <f>IF(E14=0,0,Vzorce!$E$14*POWER(Vzorce!$D$14,E14))</f>
        <v>0</v>
      </c>
      <c r="G14" s="3"/>
      <c r="H14" s="21">
        <f>IF(G14=0,0,Vzorce!$G$14*POWER(Vzorce!$F$14,G14))</f>
        <v>0</v>
      </c>
      <c r="I14" s="3"/>
      <c r="J14" s="21">
        <f>IF(I14=0,0,Vzorce!$I$14*POWER(Vzorce!$H$14,I14))</f>
        <v>0</v>
      </c>
      <c r="K14" s="23">
        <f t="shared" si="0"/>
        <v>0</v>
      </c>
      <c r="L14" s="40"/>
    </row>
    <row r="15" spans="1:12" ht="30" customHeight="1" thickBot="1">
      <c r="A15" s="10"/>
      <c r="B15" s="33"/>
      <c r="C15" s="11"/>
      <c r="D15" s="21">
        <f>IF(C15=0,0,Vzorce!$C$14*POWER(Vzorce!$B$14,C15))</f>
        <v>0</v>
      </c>
      <c r="E15" s="11"/>
      <c r="F15" s="21">
        <f>IF(E15=0,0,Vzorce!$E$14*POWER(Vzorce!$D$14,E15))</f>
        <v>0</v>
      </c>
      <c r="G15" s="11"/>
      <c r="H15" s="21">
        <f>IF(G15=0,0,Vzorce!$G$14*POWER(Vzorce!$F$14,G15))</f>
        <v>0</v>
      </c>
      <c r="I15" s="11"/>
      <c r="J15" s="21">
        <f>IF(I15=0,0,Vzorce!$I$14*POWER(Vzorce!$H$14,I15))</f>
        <v>0</v>
      </c>
      <c r="K15" s="23">
        <f t="shared" si="0"/>
        <v>0</v>
      </c>
      <c r="L15" s="12"/>
    </row>
  </sheetData>
  <sheetProtection/>
  <mergeCells count="4">
    <mergeCell ref="C2:D2"/>
    <mergeCell ref="E2:F2"/>
    <mergeCell ref="G2:H2"/>
    <mergeCell ref="I2:J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4" sqref="L4:L8"/>
    </sheetView>
  </sheetViews>
  <sheetFormatPr defaultColWidth="9.140625" defaultRowHeight="12.75"/>
  <cols>
    <col min="1" max="1" width="19.00390625" style="0" customWidth="1"/>
    <col min="2" max="2" width="13.7109375" style="0" customWidth="1"/>
    <col min="3" max="3" width="6.8515625" style="0" customWidth="1"/>
    <col min="4" max="4" width="8.00390625" style="22" customWidth="1"/>
    <col min="6" max="6" width="9.140625" style="22" customWidth="1"/>
    <col min="11" max="11" width="14.8515625" style="22" customWidth="1"/>
  </cols>
  <sheetData>
    <row r="1" spans="1:2" ht="24.75" thickBot="1">
      <c r="A1" s="14" t="s">
        <v>45</v>
      </c>
      <c r="B1" s="14"/>
    </row>
    <row r="2" spans="1:12" ht="30" customHeight="1">
      <c r="A2" s="15"/>
      <c r="B2" s="29"/>
      <c r="C2" s="78" t="s">
        <v>30</v>
      </c>
      <c r="D2" s="78"/>
      <c r="E2" s="78" t="s">
        <v>31</v>
      </c>
      <c r="F2" s="78"/>
      <c r="G2" s="78" t="s">
        <v>32</v>
      </c>
      <c r="H2" s="78"/>
      <c r="I2" s="78" t="s">
        <v>33</v>
      </c>
      <c r="J2" s="79"/>
      <c r="K2" s="15" t="s">
        <v>36</v>
      </c>
      <c r="L2" s="16" t="s">
        <v>37</v>
      </c>
    </row>
    <row r="3" spans="1:12" ht="30" customHeight="1" thickBot="1">
      <c r="A3" s="17" t="s">
        <v>29</v>
      </c>
      <c r="B3" s="30" t="s">
        <v>42</v>
      </c>
      <c r="C3" s="18" t="s">
        <v>34</v>
      </c>
      <c r="D3" s="18" t="s">
        <v>35</v>
      </c>
      <c r="E3" s="18" t="s">
        <v>34</v>
      </c>
      <c r="F3" s="18" t="s">
        <v>35</v>
      </c>
      <c r="G3" s="18" t="s">
        <v>34</v>
      </c>
      <c r="H3" s="18" t="s">
        <v>35</v>
      </c>
      <c r="I3" s="18" t="s">
        <v>34</v>
      </c>
      <c r="J3" s="19" t="s">
        <v>35</v>
      </c>
      <c r="K3" s="17"/>
      <c r="L3" s="20"/>
    </row>
    <row r="4" spans="1:12" ht="30" customHeight="1">
      <c r="A4" s="13"/>
      <c r="B4" s="31"/>
      <c r="C4" s="3"/>
      <c r="D4" s="21">
        <f>IF(C4=0,0,Vzorce!$C$11*POWER(Vzorce!$B$11,C4))</f>
        <v>0</v>
      </c>
      <c r="E4" s="3"/>
      <c r="F4" s="21">
        <f>IF(E4=0,0,Vzorce!$E$11*POWER(Vzorce!$D$11,E4))</f>
        <v>0</v>
      </c>
      <c r="G4" s="3"/>
      <c r="H4" s="21">
        <f>IF(G4=0,0,Vzorce!$G$11*POWER(Vzorce!$F$11,G4))</f>
        <v>0</v>
      </c>
      <c r="I4" s="3"/>
      <c r="J4" s="21">
        <f>IF(I4=0,0,Vzorce!$I$11*POWER(Vzorce!$H$11,I4))</f>
        <v>0</v>
      </c>
      <c r="K4" s="23">
        <f aca="true" t="shared" si="0" ref="K4:K16">SUM(D4+F4+H4+J4)</f>
        <v>0</v>
      </c>
      <c r="L4" s="39"/>
    </row>
    <row r="5" spans="1:12" ht="30" customHeight="1">
      <c r="A5" s="8"/>
      <c r="B5" s="32"/>
      <c r="C5" s="3"/>
      <c r="D5" s="21">
        <f>IF(C5=0,0,Vzorce!$C$11*POWER(Vzorce!$B$11,C5))</f>
        <v>0</v>
      </c>
      <c r="E5" s="3"/>
      <c r="F5" s="21">
        <f>IF(E5=0,0,Vzorce!$E$11*POWER(Vzorce!$D$11,E5))</f>
        <v>0</v>
      </c>
      <c r="G5" s="3"/>
      <c r="H5" s="21">
        <f>IF(G5=0,0,Vzorce!$G$11*POWER(Vzorce!$F$11,G5))</f>
        <v>0</v>
      </c>
      <c r="I5" s="3"/>
      <c r="J5" s="21">
        <f>IF(I5=0,0,Vzorce!$I$11*POWER(Vzorce!$H$11,I5))</f>
        <v>0</v>
      </c>
      <c r="K5" s="23">
        <f t="shared" si="0"/>
        <v>0</v>
      </c>
      <c r="L5" s="39"/>
    </row>
    <row r="6" spans="1:12" ht="30" customHeight="1">
      <c r="A6" s="8"/>
      <c r="B6" s="32"/>
      <c r="C6" s="3"/>
      <c r="D6" s="21">
        <f>IF(C6=0,0,Vzorce!$C$11*POWER(Vzorce!$B$11,C6))</f>
        <v>0</v>
      </c>
      <c r="E6" s="3"/>
      <c r="F6" s="21">
        <f>IF(E6=0,0,Vzorce!$E$11*POWER(Vzorce!$D$11,E6))</f>
        <v>0</v>
      </c>
      <c r="G6" s="3"/>
      <c r="H6" s="21">
        <f>IF(G6=0,0,Vzorce!$G$11*POWER(Vzorce!$F$11,G6))</f>
        <v>0</v>
      </c>
      <c r="I6" s="3"/>
      <c r="J6" s="21">
        <f>IF(I6=0,0,Vzorce!$I$11*POWER(Vzorce!$H$11,I6))</f>
        <v>0</v>
      </c>
      <c r="K6" s="23">
        <f t="shared" si="0"/>
        <v>0</v>
      </c>
      <c r="L6" s="39"/>
    </row>
    <row r="7" spans="1:12" ht="30" customHeight="1">
      <c r="A7" s="8"/>
      <c r="B7" s="32"/>
      <c r="C7" s="3"/>
      <c r="D7" s="21">
        <f>IF(C7=0,0,Vzorce!$C$11*POWER(Vzorce!$B$11,C7))</f>
        <v>0</v>
      </c>
      <c r="E7" s="3"/>
      <c r="F7" s="21">
        <f>IF(E7=0,0,Vzorce!$E$11*POWER(Vzorce!$D$11,E7))</f>
        <v>0</v>
      </c>
      <c r="G7" s="3"/>
      <c r="H7" s="21">
        <f>IF(G7=0,0,Vzorce!$G$11*POWER(Vzorce!$F$11,G7))</f>
        <v>0</v>
      </c>
      <c r="I7" s="3"/>
      <c r="J7" s="21">
        <f>IF(I7=0,0,Vzorce!$I$11*POWER(Vzorce!$H$11,I7))</f>
        <v>0</v>
      </c>
      <c r="K7" s="23">
        <f t="shared" si="0"/>
        <v>0</v>
      </c>
      <c r="L7" s="39"/>
    </row>
    <row r="8" spans="1:12" ht="30" customHeight="1">
      <c r="A8" s="8"/>
      <c r="B8" s="32"/>
      <c r="C8" s="3"/>
      <c r="D8" s="21">
        <f>IF(C8=0,0,Vzorce!$C$11*POWER(Vzorce!$B$11,C8))</f>
        <v>0</v>
      </c>
      <c r="E8" s="3"/>
      <c r="F8" s="21">
        <f>IF(E8=0,0,Vzorce!$E$11*POWER(Vzorce!$D$11,E8))</f>
        <v>0</v>
      </c>
      <c r="G8" s="3"/>
      <c r="H8" s="21">
        <f>IF(G8=0,0,Vzorce!$G$11*POWER(Vzorce!$F$11,G8))</f>
        <v>0</v>
      </c>
      <c r="I8" s="3"/>
      <c r="J8" s="21">
        <f>IF(I8=0,0,Vzorce!$I$11*POWER(Vzorce!$H$11,I8))</f>
        <v>0</v>
      </c>
      <c r="K8" s="23">
        <f t="shared" si="0"/>
        <v>0</v>
      </c>
      <c r="L8" s="9"/>
    </row>
    <row r="9" spans="1:12" ht="30" customHeight="1">
      <c r="A9" s="8"/>
      <c r="B9" s="32"/>
      <c r="C9" s="3"/>
      <c r="D9" s="21">
        <f>IF(C9=0,0,Vzorce!$C$11*POWER(Vzorce!$B$11,C9))</f>
        <v>0</v>
      </c>
      <c r="E9" s="3"/>
      <c r="F9" s="21">
        <f>IF(E9=0,0,Vzorce!$E$11*POWER(Vzorce!$D$11,E9))</f>
        <v>0</v>
      </c>
      <c r="G9" s="3"/>
      <c r="H9" s="21">
        <f>IF(G9=0,0,Vzorce!$G$11*POWER(Vzorce!$F$11,G9))</f>
        <v>0</v>
      </c>
      <c r="I9" s="3"/>
      <c r="J9" s="21">
        <f>IF(I9=0,0,Vzorce!$I$11*POWER(Vzorce!$H$11,I9))</f>
        <v>0</v>
      </c>
      <c r="K9" s="23">
        <f t="shared" si="0"/>
        <v>0</v>
      </c>
      <c r="L9" s="9"/>
    </row>
    <row r="10" spans="1:12" ht="30" customHeight="1">
      <c r="A10" s="8"/>
      <c r="B10" s="32"/>
      <c r="C10" s="3"/>
      <c r="D10" s="21">
        <f>IF(C10=0,0,Vzorce!$C$11*POWER(Vzorce!$B$11,C10))</f>
        <v>0</v>
      </c>
      <c r="E10" s="3"/>
      <c r="F10" s="21">
        <f>IF(E10=0,0,Vzorce!$E$11*POWER(Vzorce!$D$11,E10))</f>
        <v>0</v>
      </c>
      <c r="G10" s="3"/>
      <c r="H10" s="21">
        <f>IF(G10=0,0,Vzorce!$G$11*POWER(Vzorce!$F$11,G10))</f>
        <v>0</v>
      </c>
      <c r="I10" s="3"/>
      <c r="J10" s="21">
        <f>IF(I10=0,0,Vzorce!$I$11*POWER(Vzorce!$H$11,I10))</f>
        <v>0</v>
      </c>
      <c r="K10" s="23">
        <f t="shared" si="0"/>
        <v>0</v>
      </c>
      <c r="L10" s="9"/>
    </row>
    <row r="11" spans="1:12" ht="30" customHeight="1">
      <c r="A11" s="8"/>
      <c r="B11" s="32"/>
      <c r="C11" s="3"/>
      <c r="D11" s="21">
        <f>IF(C11=0,0,Vzorce!$C$11*POWER(Vzorce!$B$11,C11))</f>
        <v>0</v>
      </c>
      <c r="E11" s="3"/>
      <c r="F11" s="21">
        <f>IF(E11=0,0,Vzorce!$E$11*POWER(Vzorce!$D$11,E11))</f>
        <v>0</v>
      </c>
      <c r="G11" s="3"/>
      <c r="H11" s="21">
        <f>IF(G11=0,0,Vzorce!$G$11*POWER(Vzorce!$F$11,G11))</f>
        <v>0</v>
      </c>
      <c r="I11" s="3"/>
      <c r="J11" s="21">
        <f>IF(I11=0,0,Vzorce!$I$11*POWER(Vzorce!$H$11,I11))</f>
        <v>0</v>
      </c>
      <c r="K11" s="23">
        <f t="shared" si="0"/>
        <v>0</v>
      </c>
      <c r="L11" s="9"/>
    </row>
    <row r="12" spans="1:12" ht="30" customHeight="1">
      <c r="A12" s="8"/>
      <c r="B12" s="32"/>
      <c r="C12" s="3"/>
      <c r="D12" s="21">
        <f>IF(C12=0,0,Vzorce!$C$11*POWER(Vzorce!$B$11,C12))</f>
        <v>0</v>
      </c>
      <c r="E12" s="3"/>
      <c r="F12" s="21">
        <f>IF(E12=0,0,Vzorce!$E$11*POWER(Vzorce!$D$11,E12))</f>
        <v>0</v>
      </c>
      <c r="G12" s="3"/>
      <c r="H12" s="21">
        <f>IF(G12=0,0,Vzorce!$G$11*POWER(Vzorce!$F$11,G12))</f>
        <v>0</v>
      </c>
      <c r="I12" s="3"/>
      <c r="J12" s="21">
        <f>IF(I12=0,0,Vzorce!$I$11*POWER(Vzorce!$H$11,I12))</f>
        <v>0</v>
      </c>
      <c r="K12" s="23">
        <f t="shared" si="0"/>
        <v>0</v>
      </c>
      <c r="L12" s="9"/>
    </row>
    <row r="13" spans="1:12" ht="30" customHeight="1">
      <c r="A13" s="8"/>
      <c r="B13" s="32"/>
      <c r="C13" s="3"/>
      <c r="D13" s="21">
        <f>IF(C13=0,0,Vzorce!$C$11*POWER(Vzorce!$B$11,C13))</f>
        <v>0</v>
      </c>
      <c r="E13" s="3"/>
      <c r="F13" s="21">
        <f>IF(E13=0,0,Vzorce!$E$11*POWER(Vzorce!$D$11,E13))</f>
        <v>0</v>
      </c>
      <c r="G13" s="3"/>
      <c r="H13" s="21">
        <f>IF(G13=0,0,Vzorce!$G$11*POWER(Vzorce!$F$11,G13))</f>
        <v>0</v>
      </c>
      <c r="I13" s="3"/>
      <c r="J13" s="21">
        <f>IF(I13=0,0,Vzorce!$I$11*POWER(Vzorce!$H$11,I13))</f>
        <v>0</v>
      </c>
      <c r="K13" s="23">
        <f t="shared" si="0"/>
        <v>0</v>
      </c>
      <c r="L13" s="9"/>
    </row>
    <row r="14" spans="1:12" ht="30" customHeight="1">
      <c r="A14" s="8"/>
      <c r="B14" s="32"/>
      <c r="C14" s="3"/>
      <c r="D14" s="21">
        <f>IF(C14=0,0,Vzorce!$C$11*POWER(Vzorce!$B$11,C14))</f>
        <v>0</v>
      </c>
      <c r="E14" s="3"/>
      <c r="F14" s="21">
        <f>IF(E14=0,0,Vzorce!$E$11*POWER(Vzorce!$D$11,E14))</f>
        <v>0</v>
      </c>
      <c r="G14" s="3"/>
      <c r="H14" s="21">
        <f>IF(G14=0,0,Vzorce!$G$11*POWER(Vzorce!$F$11,G14))</f>
        <v>0</v>
      </c>
      <c r="I14" s="3"/>
      <c r="J14" s="21">
        <f>IF(I14=0,0,Vzorce!$I$11*POWER(Vzorce!$H$11,I14))</f>
        <v>0</v>
      </c>
      <c r="K14" s="23">
        <f t="shared" si="0"/>
        <v>0</v>
      </c>
      <c r="L14" s="9"/>
    </row>
    <row r="15" spans="1:12" ht="30" customHeight="1">
      <c r="A15" s="8"/>
      <c r="B15" s="32"/>
      <c r="C15" s="3"/>
      <c r="D15" s="21">
        <f>IF(C15=0,0,Vzorce!$C$11*POWER(Vzorce!$B$11,C15))</f>
        <v>0</v>
      </c>
      <c r="E15" s="3"/>
      <c r="F15" s="21">
        <f>IF(E15=0,0,Vzorce!$E$11*POWER(Vzorce!$D$11,E15))</f>
        <v>0</v>
      </c>
      <c r="G15" s="3"/>
      <c r="H15" s="21">
        <f>IF(G15=0,0,Vzorce!$G$11*POWER(Vzorce!$F$11,G15))</f>
        <v>0</v>
      </c>
      <c r="I15" s="3"/>
      <c r="J15" s="21">
        <f>IF(I15=0,0,Vzorce!$I$11*POWER(Vzorce!$H$11,I15))</f>
        <v>0</v>
      </c>
      <c r="K15" s="23">
        <f t="shared" si="0"/>
        <v>0</v>
      </c>
      <c r="L15" s="9"/>
    </row>
    <row r="16" spans="1:12" ht="30" customHeight="1" thickBot="1">
      <c r="A16" s="10"/>
      <c r="B16" s="33"/>
      <c r="C16" s="11"/>
      <c r="D16" s="21">
        <f>IF(C16=0,0,Vzorce!$C$11*POWER(Vzorce!$B$11,C16))</f>
        <v>0</v>
      </c>
      <c r="E16" s="11"/>
      <c r="F16" s="21">
        <f>IF(E16=0,0,Vzorce!$E$11*POWER(Vzorce!$D$11,E16))</f>
        <v>0</v>
      </c>
      <c r="G16" s="11"/>
      <c r="H16" s="21">
        <f>IF(G16=0,0,Vzorce!$G$11*POWER(Vzorce!$F$11,G16))</f>
        <v>0</v>
      </c>
      <c r="I16" s="11"/>
      <c r="J16" s="21">
        <f>IF(I16=0,0,Vzorce!$I$11*POWER(Vzorce!$H$11,I16))</f>
        <v>0</v>
      </c>
      <c r="K16" s="23">
        <f t="shared" si="0"/>
        <v>0</v>
      </c>
      <c r="L16" s="12"/>
    </row>
  </sheetData>
  <sheetProtection/>
  <mergeCells count="4">
    <mergeCell ref="C2:D2"/>
    <mergeCell ref="E2:F2"/>
    <mergeCell ref="G2:H2"/>
    <mergeCell ref="I2:J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16.57421875" style="0" customWidth="1"/>
    <col min="2" max="2" width="13.00390625" style="0" customWidth="1"/>
    <col min="3" max="3" width="7.28125" style="0" customWidth="1"/>
    <col min="4" max="4" width="8.7109375" style="22" customWidth="1"/>
    <col min="6" max="6" width="9.140625" style="22" customWidth="1"/>
    <col min="11" max="11" width="12.57421875" style="22" customWidth="1"/>
  </cols>
  <sheetData>
    <row r="1" spans="1:2" ht="24.75" thickBot="1">
      <c r="A1" s="14" t="s">
        <v>44</v>
      </c>
      <c r="B1" s="14"/>
    </row>
    <row r="2" spans="1:12" ht="30" customHeight="1">
      <c r="A2" s="15"/>
      <c r="B2" s="29"/>
      <c r="C2" s="78" t="s">
        <v>30</v>
      </c>
      <c r="D2" s="78"/>
      <c r="E2" s="78" t="s">
        <v>31</v>
      </c>
      <c r="F2" s="78"/>
      <c r="G2" s="78" t="s">
        <v>32</v>
      </c>
      <c r="H2" s="78"/>
      <c r="I2" s="78" t="s">
        <v>33</v>
      </c>
      <c r="J2" s="79"/>
      <c r="K2" s="15" t="s">
        <v>36</v>
      </c>
      <c r="L2" s="16" t="s">
        <v>37</v>
      </c>
    </row>
    <row r="3" spans="1:12" ht="30" customHeight="1" thickBot="1">
      <c r="A3" s="17" t="s">
        <v>29</v>
      </c>
      <c r="B3" s="30" t="s">
        <v>42</v>
      </c>
      <c r="C3" s="18" t="s">
        <v>34</v>
      </c>
      <c r="D3" s="18" t="s">
        <v>35</v>
      </c>
      <c r="E3" s="18" t="s">
        <v>34</v>
      </c>
      <c r="F3" s="18" t="s">
        <v>35</v>
      </c>
      <c r="G3" s="18" t="s">
        <v>34</v>
      </c>
      <c r="H3" s="18" t="s">
        <v>35</v>
      </c>
      <c r="I3" s="18" t="s">
        <v>34</v>
      </c>
      <c r="J3" s="19" t="s">
        <v>35</v>
      </c>
      <c r="K3" s="17"/>
      <c r="L3" s="20"/>
    </row>
    <row r="4" spans="1:12" ht="30" customHeight="1">
      <c r="A4" s="13"/>
      <c r="B4" s="31"/>
      <c r="C4" s="3"/>
      <c r="D4" s="21">
        <f>IF(C4=0,0,Vzorce!$C$15*POWER(Vzorce!$B$15,C4))</f>
        <v>0</v>
      </c>
      <c r="E4" s="3"/>
      <c r="F4" s="21">
        <f>IF(E4=0,0,Vzorce!$E$15*POWER(Vzorce!$D$15,E4))</f>
        <v>0</v>
      </c>
      <c r="G4" s="3"/>
      <c r="H4" s="21">
        <f>IF(G4=0,0,Vzorce!$G$15*POWER(Vzorce!$F$15,G4))</f>
        <v>0</v>
      </c>
      <c r="I4" s="3"/>
      <c r="J4" s="21">
        <f>IF(I4=0,0,Vzorce!$I$15*POWER(Vzorce!$H$15,I4))</f>
        <v>0</v>
      </c>
      <c r="K4" s="23">
        <f aca="true" t="shared" si="0" ref="K4:K16">SUM(D4+F4+H4+J4)</f>
        <v>0</v>
      </c>
      <c r="L4" s="39"/>
    </row>
    <row r="5" spans="1:12" ht="30" customHeight="1">
      <c r="A5" s="8"/>
      <c r="B5" s="32"/>
      <c r="C5" s="3"/>
      <c r="D5" s="21">
        <f>IF(C5=0,0,Vzorce!$C$15*POWER(Vzorce!$B$15,C5))</f>
        <v>0</v>
      </c>
      <c r="E5" s="3"/>
      <c r="F5" s="21">
        <f>IF(E5=0,0,Vzorce!$E$15*POWER(Vzorce!$D$15,E5))</f>
        <v>0</v>
      </c>
      <c r="G5" s="3"/>
      <c r="H5" s="21">
        <f>IF(G5=0,0,Vzorce!$G$15*POWER(Vzorce!$F$15,G5))</f>
        <v>0</v>
      </c>
      <c r="I5" s="3"/>
      <c r="J5" s="21">
        <f>IF(I5=0,0,Vzorce!$I$15*POWER(Vzorce!$H$15,I5))</f>
        <v>0</v>
      </c>
      <c r="K5" s="23">
        <f t="shared" si="0"/>
        <v>0</v>
      </c>
      <c r="L5" s="39"/>
    </row>
    <row r="6" spans="1:12" ht="30" customHeight="1">
      <c r="A6" s="8"/>
      <c r="B6" s="32"/>
      <c r="C6" s="3"/>
      <c r="D6" s="21">
        <f>IF(C6=0,0,Vzorce!$C$15*POWER(Vzorce!$B$15,C6))</f>
        <v>0</v>
      </c>
      <c r="E6" s="3"/>
      <c r="F6" s="21">
        <f>IF(E6=0,0,Vzorce!$E$15*POWER(Vzorce!$D$15,E6))</f>
        <v>0</v>
      </c>
      <c r="G6" s="3"/>
      <c r="H6" s="21">
        <f>IF(G6=0,0,Vzorce!$G$15*POWER(Vzorce!$F$15,G6))</f>
        <v>0</v>
      </c>
      <c r="I6" s="3"/>
      <c r="J6" s="21">
        <f>IF(I6=0,0,Vzorce!$I$15*POWER(Vzorce!$H$15,I6))</f>
        <v>0</v>
      </c>
      <c r="K6" s="23">
        <f t="shared" si="0"/>
        <v>0</v>
      </c>
      <c r="L6" s="39"/>
    </row>
    <row r="7" spans="1:12" ht="30" customHeight="1">
      <c r="A7" s="8" t="s">
        <v>84</v>
      </c>
      <c r="B7" s="32"/>
      <c r="C7" s="3">
        <v>11</v>
      </c>
      <c r="D7" s="21">
        <f>IF(C7=0,0,Vzorce!$C$15*POWER(Vzorce!$B$15,C7))</f>
        <v>79.78694670660875</v>
      </c>
      <c r="E7" s="3">
        <v>2.59</v>
      </c>
      <c r="F7" s="21">
        <f>IF(E7=0,0,Vzorce!$E$15*POWER(Vzorce!$D$15,E7))</f>
        <v>18.923269364768718</v>
      </c>
      <c r="G7" s="3">
        <v>12.15</v>
      </c>
      <c r="H7" s="21">
        <f>IF(G7=0,0,Vzorce!$G$15*POWER(Vzorce!$F$15,G7))</f>
        <v>58.754953673756305</v>
      </c>
      <c r="I7" s="3">
        <v>261.7</v>
      </c>
      <c r="J7" s="21">
        <f>IF(I7=0,0,Vzorce!$I$15*POWER(Vzorce!$H$15,I7))</f>
        <v>48.19937192833689</v>
      </c>
      <c r="K7" s="23">
        <f t="shared" si="0"/>
        <v>205.66454167347067</v>
      </c>
      <c r="L7" s="39"/>
    </row>
    <row r="8" spans="1:12" ht="30" customHeight="1">
      <c r="A8" s="8" t="s">
        <v>85</v>
      </c>
      <c r="B8" s="32"/>
      <c r="C8" s="3">
        <v>13.2</v>
      </c>
      <c r="D8" s="21">
        <f>IF(C8=0,0,Vzorce!$C$15*POWER(Vzorce!$B$15,C8))</f>
        <v>47.19341423980068</v>
      </c>
      <c r="E8" s="3">
        <v>2.06</v>
      </c>
      <c r="F8" s="21">
        <f>IF(E8=0,0,Vzorce!$E$15*POWER(Vzorce!$D$15,E8))</f>
        <v>18.867709543437194</v>
      </c>
      <c r="G8" s="3">
        <v>8.4</v>
      </c>
      <c r="H8" s="21">
        <f>IF(G8=0,0,Vzorce!$G$15*POWER(Vzorce!$F$15,G8))</f>
        <v>52.20957434505784</v>
      </c>
      <c r="I8" s="3">
        <v>238.9</v>
      </c>
      <c r="J8" s="21">
        <f>IF(I8=0,0,Vzorce!$I$15*POWER(Vzorce!$H$15,I8))</f>
        <v>67.43648172709362</v>
      </c>
      <c r="K8" s="23">
        <f t="shared" si="0"/>
        <v>185.70717985538934</v>
      </c>
      <c r="L8" s="9"/>
    </row>
    <row r="9" spans="1:12" ht="30" customHeight="1">
      <c r="A9" s="8"/>
      <c r="B9" s="32"/>
      <c r="C9" s="3"/>
      <c r="D9" s="21">
        <f>IF(C9=0,0,Vzorce!$C$15*POWER(Vzorce!$B$15,C9))</f>
        <v>0</v>
      </c>
      <c r="E9" s="3"/>
      <c r="F9" s="21">
        <f>IF(E9=0,0,Vzorce!$E$15*POWER(Vzorce!$D$15,E9))</f>
        <v>0</v>
      </c>
      <c r="G9" s="3"/>
      <c r="H9" s="21">
        <f>IF(G9=0,0,Vzorce!$G$15*POWER(Vzorce!$F$15,G9))</f>
        <v>0</v>
      </c>
      <c r="I9" s="3"/>
      <c r="J9" s="21">
        <f>IF(I9=0,0,Vzorce!$I$15*POWER(Vzorce!$H$15,I9))</f>
        <v>0</v>
      </c>
      <c r="K9" s="23">
        <f t="shared" si="0"/>
        <v>0</v>
      </c>
      <c r="L9" s="9"/>
    </row>
    <row r="10" spans="1:12" ht="30" customHeight="1">
      <c r="A10" s="8"/>
      <c r="B10" s="32"/>
      <c r="C10" s="3"/>
      <c r="D10" s="21">
        <f>IF(C10=0,0,Vzorce!$C$15*POWER(Vzorce!$B$15,C10))</f>
        <v>0</v>
      </c>
      <c r="E10" s="3"/>
      <c r="F10" s="21">
        <f>IF(E10=0,0,Vzorce!$E$15*POWER(Vzorce!$D$15,E10))</f>
        <v>0</v>
      </c>
      <c r="G10" s="3"/>
      <c r="H10" s="21">
        <f>IF(G10=0,0,Vzorce!$G$15*POWER(Vzorce!$F$15,G10))</f>
        <v>0</v>
      </c>
      <c r="I10" s="3"/>
      <c r="J10" s="21">
        <f>IF(I10=0,0,Vzorce!$I$15*POWER(Vzorce!$H$15,I10))</f>
        <v>0</v>
      </c>
      <c r="K10" s="23">
        <f t="shared" si="0"/>
        <v>0</v>
      </c>
      <c r="L10" s="9"/>
    </row>
    <row r="11" spans="1:12" ht="30" customHeight="1">
      <c r="A11" s="8"/>
      <c r="B11" s="32"/>
      <c r="C11" s="3"/>
      <c r="D11" s="21">
        <f>IF(C11=0,0,Vzorce!$C$15*POWER(Vzorce!$B$15,C11))</f>
        <v>0</v>
      </c>
      <c r="E11" s="3"/>
      <c r="F11" s="21">
        <f>IF(E11=0,0,Vzorce!$E$15*POWER(Vzorce!$D$15,E11))</f>
        <v>0</v>
      </c>
      <c r="G11" s="3"/>
      <c r="H11" s="21">
        <f>IF(G11=0,0,Vzorce!$G$15*POWER(Vzorce!$F$15,G11))</f>
        <v>0</v>
      </c>
      <c r="I11" s="3"/>
      <c r="J11" s="21">
        <f>IF(I11=0,0,Vzorce!$I$15*POWER(Vzorce!$H$15,I11))</f>
        <v>0</v>
      </c>
      <c r="K11" s="23">
        <f t="shared" si="0"/>
        <v>0</v>
      </c>
      <c r="L11" s="9"/>
    </row>
    <row r="12" spans="1:12" ht="30" customHeight="1">
      <c r="A12" s="8"/>
      <c r="B12" s="32"/>
      <c r="C12" s="3"/>
      <c r="D12" s="21">
        <f>IF(C12=0,0,Vzorce!$C$15*POWER(Vzorce!$B$15,C12))</f>
        <v>0</v>
      </c>
      <c r="E12" s="3"/>
      <c r="F12" s="21">
        <f>IF(E12=0,0,Vzorce!$E$15*POWER(Vzorce!$D$15,E12))</f>
        <v>0</v>
      </c>
      <c r="G12" s="3"/>
      <c r="H12" s="21">
        <f>IF(G12=0,0,Vzorce!$G$15*POWER(Vzorce!$F$15,G12))</f>
        <v>0</v>
      </c>
      <c r="I12" s="3"/>
      <c r="J12" s="21">
        <f>IF(I12=0,0,Vzorce!$I$15*POWER(Vzorce!$H$15,I12))</f>
        <v>0</v>
      </c>
      <c r="K12" s="23">
        <f t="shared" si="0"/>
        <v>0</v>
      </c>
      <c r="L12" s="9"/>
    </row>
    <row r="13" spans="1:12" ht="30" customHeight="1">
      <c r="A13" s="8"/>
      <c r="B13" s="32"/>
      <c r="C13" s="3"/>
      <c r="D13" s="21">
        <f>IF(C13=0,0,Vzorce!$C$15*POWER(Vzorce!$B$15,C13))</f>
        <v>0</v>
      </c>
      <c r="E13" s="3"/>
      <c r="F13" s="21">
        <f>IF(E13=0,0,Vzorce!$E$15*POWER(Vzorce!$D$15,E13))</f>
        <v>0</v>
      </c>
      <c r="G13" s="3"/>
      <c r="H13" s="21">
        <f>IF(G13=0,0,Vzorce!$G$15*POWER(Vzorce!$F$15,G13))</f>
        <v>0</v>
      </c>
      <c r="I13" s="3"/>
      <c r="J13" s="21">
        <f>IF(I13=0,0,Vzorce!$I$15*POWER(Vzorce!$H$15,I13))</f>
        <v>0</v>
      </c>
      <c r="K13" s="23">
        <f t="shared" si="0"/>
        <v>0</v>
      </c>
      <c r="L13" s="9"/>
    </row>
    <row r="14" spans="1:12" ht="30" customHeight="1">
      <c r="A14" s="8"/>
      <c r="B14" s="32"/>
      <c r="C14" s="3"/>
      <c r="D14" s="21">
        <f>IF(C14=0,0,Vzorce!$C$15*POWER(Vzorce!$B$15,C14))</f>
        <v>0</v>
      </c>
      <c r="E14" s="3"/>
      <c r="F14" s="21">
        <f>IF(E14=0,0,Vzorce!$E$15*POWER(Vzorce!$D$15,E14))</f>
        <v>0</v>
      </c>
      <c r="G14" s="3"/>
      <c r="H14" s="21">
        <f>IF(G14=0,0,Vzorce!$G$15*POWER(Vzorce!$F$15,G14))</f>
        <v>0</v>
      </c>
      <c r="I14" s="3"/>
      <c r="J14" s="21">
        <f>IF(I14=0,0,Vzorce!$I$15*POWER(Vzorce!$H$15,I14))</f>
        <v>0</v>
      </c>
      <c r="K14" s="23">
        <f t="shared" si="0"/>
        <v>0</v>
      </c>
      <c r="L14" s="9"/>
    </row>
    <row r="15" spans="1:12" ht="30" customHeight="1">
      <c r="A15" s="8"/>
      <c r="B15" s="32"/>
      <c r="C15" s="3"/>
      <c r="D15" s="21">
        <f>IF(C15=0,0,Vzorce!$C$15*POWER(Vzorce!$B$15,C15))</f>
        <v>0</v>
      </c>
      <c r="E15" s="3"/>
      <c r="F15" s="21">
        <f>IF(E15=0,0,Vzorce!$E$15*POWER(Vzorce!$D$15,E15))</f>
        <v>0</v>
      </c>
      <c r="G15" s="3"/>
      <c r="H15" s="21">
        <f>IF(G15=0,0,Vzorce!$G$15*POWER(Vzorce!$F$15,G15))</f>
        <v>0</v>
      </c>
      <c r="I15" s="3"/>
      <c r="J15" s="21">
        <f>IF(I15=0,0,Vzorce!$I$15*POWER(Vzorce!$H$15,I15))</f>
        <v>0</v>
      </c>
      <c r="K15" s="23">
        <f t="shared" si="0"/>
        <v>0</v>
      </c>
      <c r="L15" s="9"/>
    </row>
    <row r="16" spans="1:12" ht="30" customHeight="1" thickBot="1">
      <c r="A16" s="10"/>
      <c r="B16" s="33"/>
      <c r="C16" s="11"/>
      <c r="D16" s="21">
        <f>IF(C16=0,0,Vzorce!$C$15*POWER(Vzorce!$B$15,C16))</f>
        <v>0</v>
      </c>
      <c r="E16" s="11"/>
      <c r="F16" s="21">
        <f>IF(E16=0,0,Vzorce!$E$15*POWER(Vzorce!$D$15,E16))</f>
        <v>0</v>
      </c>
      <c r="G16" s="11"/>
      <c r="H16" s="21">
        <f>IF(G16=0,0,Vzorce!$G$15*POWER(Vzorce!$F$15,G16))</f>
        <v>0</v>
      </c>
      <c r="I16" s="11"/>
      <c r="J16" s="21">
        <f>IF(I16=0,0,Vzorce!$I$15*POWER(Vzorce!$H$15,I16))</f>
        <v>0</v>
      </c>
      <c r="K16" s="23">
        <f t="shared" si="0"/>
        <v>0</v>
      </c>
      <c r="L16" s="12"/>
    </row>
  </sheetData>
  <sheetProtection/>
  <mergeCells count="4">
    <mergeCell ref="C2:D2"/>
    <mergeCell ref="E2:F2"/>
    <mergeCell ref="G2:H2"/>
    <mergeCell ref="I2:J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0" customWidth="1"/>
    <col min="2" max="2" width="12.8515625" style="0" customWidth="1"/>
    <col min="3" max="3" width="6.8515625" style="0" customWidth="1"/>
    <col min="4" max="4" width="8.421875" style="22" customWidth="1"/>
    <col min="6" max="6" width="9.140625" style="22" customWidth="1"/>
    <col min="11" max="11" width="14.8515625" style="22" customWidth="1"/>
  </cols>
  <sheetData>
    <row r="1" spans="1:2" ht="24.75" thickBot="1">
      <c r="A1" s="14" t="s">
        <v>47</v>
      </c>
      <c r="B1" s="14"/>
    </row>
    <row r="2" spans="1:12" ht="30" customHeight="1">
      <c r="A2" s="15"/>
      <c r="B2" s="29"/>
      <c r="C2" s="78" t="s">
        <v>30</v>
      </c>
      <c r="D2" s="78"/>
      <c r="E2" s="78" t="s">
        <v>31</v>
      </c>
      <c r="F2" s="78"/>
      <c r="G2" s="78" t="s">
        <v>32</v>
      </c>
      <c r="H2" s="78"/>
      <c r="I2" s="78" t="s">
        <v>33</v>
      </c>
      <c r="J2" s="79"/>
      <c r="K2" s="15" t="s">
        <v>36</v>
      </c>
      <c r="L2" s="16" t="s">
        <v>37</v>
      </c>
    </row>
    <row r="3" spans="1:12" ht="30" customHeight="1" thickBot="1">
      <c r="A3" s="17" t="s">
        <v>29</v>
      </c>
      <c r="B3" s="30" t="s">
        <v>42</v>
      </c>
      <c r="C3" s="18" t="s">
        <v>34</v>
      </c>
      <c r="D3" s="18" t="s">
        <v>35</v>
      </c>
      <c r="E3" s="18" t="s">
        <v>34</v>
      </c>
      <c r="F3" s="18" t="s">
        <v>35</v>
      </c>
      <c r="G3" s="18" t="s">
        <v>34</v>
      </c>
      <c r="H3" s="18" t="s">
        <v>35</v>
      </c>
      <c r="I3" s="18" t="s">
        <v>34</v>
      </c>
      <c r="J3" s="19" t="s">
        <v>35</v>
      </c>
      <c r="K3" s="17"/>
      <c r="L3" s="20"/>
    </row>
    <row r="4" spans="1:12" ht="30" customHeight="1">
      <c r="A4" s="13"/>
      <c r="B4" s="31"/>
      <c r="C4" s="3"/>
      <c r="D4" s="21">
        <f>IF(C4=0,0,Vzorce!$C$12*POWER(Vzorce!$B$12,C4))</f>
        <v>0</v>
      </c>
      <c r="E4" s="3"/>
      <c r="F4" s="21">
        <f>IF(E4=0,0,Vzorce!$E$12*POWER(Vzorce!$D$12,E4))</f>
        <v>0</v>
      </c>
      <c r="G4" s="3"/>
      <c r="H4" s="21">
        <f>IF(G4=0,0,Vzorce!$G$12*POWER(Vzorce!$F$12,G4))</f>
        <v>0</v>
      </c>
      <c r="I4" s="3"/>
      <c r="J4" s="21">
        <f>IF(I4=0,0,Vzorce!$I$12*POWER(Vzorce!$H$12,I4))</f>
        <v>0</v>
      </c>
      <c r="K4" s="23">
        <f aca="true" t="shared" si="0" ref="K4:K17">SUM(D4+F4+H4+J4)</f>
        <v>0</v>
      </c>
      <c r="L4" s="39"/>
    </row>
    <row r="5" spans="1:12" ht="30" customHeight="1">
      <c r="A5" s="8"/>
      <c r="B5" s="32"/>
      <c r="C5" s="3"/>
      <c r="D5" s="21">
        <f>IF(C5=0,0,Vzorce!$C$12*POWER(Vzorce!$B$12,C5))</f>
        <v>0</v>
      </c>
      <c r="E5" s="3"/>
      <c r="F5" s="21">
        <f>IF(E5=0,0,Vzorce!$E$12*POWER(Vzorce!$D$12,E5))</f>
        <v>0</v>
      </c>
      <c r="G5" s="3"/>
      <c r="H5" s="21">
        <f>IF(G5=0,0,Vzorce!$G$12*POWER(Vzorce!$F$12,G5))</f>
        <v>0</v>
      </c>
      <c r="I5" s="3"/>
      <c r="J5" s="21">
        <f>IF(I5=0,0,Vzorce!$I$12*POWER(Vzorce!$H$12,I5))</f>
        <v>0</v>
      </c>
      <c r="K5" s="23">
        <f t="shared" si="0"/>
        <v>0</v>
      </c>
      <c r="L5" s="39"/>
    </row>
    <row r="6" spans="1:12" ht="30" customHeight="1">
      <c r="A6" s="8"/>
      <c r="B6" s="32"/>
      <c r="C6" s="3"/>
      <c r="D6" s="21">
        <f>IF(C6=0,0,Vzorce!$C$12*POWER(Vzorce!$B$12,C6))</f>
        <v>0</v>
      </c>
      <c r="E6" s="3"/>
      <c r="F6" s="21">
        <f>IF(E6=0,0,Vzorce!$E$12*POWER(Vzorce!$D$12,E6))</f>
        <v>0</v>
      </c>
      <c r="G6" s="3"/>
      <c r="H6" s="21">
        <f>IF(G6=0,0,Vzorce!$G$12*POWER(Vzorce!$F$12,G6))</f>
        <v>0</v>
      </c>
      <c r="I6" s="3"/>
      <c r="J6" s="21">
        <f>IF(I6=0,0,Vzorce!$I$12*POWER(Vzorce!$H$12,I6))</f>
        <v>0</v>
      </c>
      <c r="K6" s="23">
        <f t="shared" si="0"/>
        <v>0</v>
      </c>
      <c r="L6" s="39"/>
    </row>
    <row r="7" spans="1:12" ht="30" customHeight="1">
      <c r="A7" s="8"/>
      <c r="B7" s="32"/>
      <c r="C7" s="3"/>
      <c r="D7" s="21">
        <f>IF(C7=0,0,Vzorce!$C$12*POWER(Vzorce!$B$12,C7))</f>
        <v>0</v>
      </c>
      <c r="E7" s="3"/>
      <c r="F7" s="21">
        <f>IF(E7=0,0,Vzorce!$E$12*POWER(Vzorce!$D$12,E7))</f>
        <v>0</v>
      </c>
      <c r="G7" s="3"/>
      <c r="H7" s="21">
        <f>IF(G7=0,0,Vzorce!$G$12*POWER(Vzorce!$F$12,G7))</f>
        <v>0</v>
      </c>
      <c r="I7" s="3"/>
      <c r="J7" s="21">
        <f>IF(I7=0,0,Vzorce!$I$12*POWER(Vzorce!$H$12,I7))</f>
        <v>0</v>
      </c>
      <c r="K7" s="23">
        <f t="shared" si="0"/>
        <v>0</v>
      </c>
      <c r="L7" s="9"/>
    </row>
    <row r="8" spans="1:12" ht="30" customHeight="1">
      <c r="A8" s="8"/>
      <c r="B8" s="32"/>
      <c r="C8" s="3"/>
      <c r="D8" s="21">
        <f>IF(C8=0,0,Vzorce!$C$12*POWER(Vzorce!$B$12,C8))</f>
        <v>0</v>
      </c>
      <c r="E8" s="3"/>
      <c r="F8" s="21">
        <f>IF(E8=0,0,Vzorce!$E$12*POWER(Vzorce!$D$12,E8))</f>
        <v>0</v>
      </c>
      <c r="G8" s="3"/>
      <c r="H8" s="21">
        <f>IF(G8=0,0,Vzorce!$G$12*POWER(Vzorce!$F$12,G8))</f>
        <v>0</v>
      </c>
      <c r="I8" s="3"/>
      <c r="J8" s="21">
        <f>IF(I8=0,0,Vzorce!$I$12*POWER(Vzorce!$H$12,I8))</f>
        <v>0</v>
      </c>
      <c r="K8" s="23">
        <f t="shared" si="0"/>
        <v>0</v>
      </c>
      <c r="L8" s="9"/>
    </row>
    <row r="9" spans="1:12" ht="30" customHeight="1">
      <c r="A9" s="8"/>
      <c r="B9" s="32"/>
      <c r="C9" s="3"/>
      <c r="D9" s="21">
        <f>IF(C9=0,0,Vzorce!$C$12*POWER(Vzorce!$B$12,C9))</f>
        <v>0</v>
      </c>
      <c r="E9" s="3"/>
      <c r="F9" s="21">
        <f>IF(E9=0,0,Vzorce!$E$12*POWER(Vzorce!$D$12,E9))</f>
        <v>0</v>
      </c>
      <c r="G9" s="3"/>
      <c r="H9" s="21">
        <f>IF(G9=0,0,Vzorce!$G$12*POWER(Vzorce!$F$12,G9))</f>
        <v>0</v>
      </c>
      <c r="I9" s="3"/>
      <c r="J9" s="21">
        <f>IF(I9=0,0,Vzorce!$I$12*POWER(Vzorce!$H$12,I9))</f>
        <v>0</v>
      </c>
      <c r="K9" s="23">
        <f t="shared" si="0"/>
        <v>0</v>
      </c>
      <c r="L9" s="9"/>
    </row>
    <row r="10" spans="1:12" ht="30" customHeight="1">
      <c r="A10" s="8"/>
      <c r="B10" s="32"/>
      <c r="C10" s="3"/>
      <c r="D10" s="21">
        <f>IF(C10=0,0,Vzorce!$C$12*POWER(Vzorce!$B$12,C10))</f>
        <v>0</v>
      </c>
      <c r="E10" s="3"/>
      <c r="F10" s="21">
        <f>IF(E10=0,0,Vzorce!$E$12*POWER(Vzorce!$D$12,E10))</f>
        <v>0</v>
      </c>
      <c r="G10" s="3"/>
      <c r="H10" s="21">
        <f>IF(G10=0,0,Vzorce!$G$12*POWER(Vzorce!$F$12,G10))</f>
        <v>0</v>
      </c>
      <c r="I10" s="3"/>
      <c r="J10" s="21">
        <f>IF(I10=0,0,Vzorce!$I$12*POWER(Vzorce!$H$12,I10))</f>
        <v>0</v>
      </c>
      <c r="K10" s="23">
        <f t="shared" si="0"/>
        <v>0</v>
      </c>
      <c r="L10" s="9"/>
    </row>
    <row r="11" spans="1:12" ht="30" customHeight="1">
      <c r="A11" s="8"/>
      <c r="B11" s="32"/>
      <c r="C11" s="3"/>
      <c r="D11" s="21">
        <f>IF(C11=0,0,Vzorce!$C$12*POWER(Vzorce!$B$12,C11))</f>
        <v>0</v>
      </c>
      <c r="E11" s="3"/>
      <c r="F11" s="21">
        <f>IF(E11=0,0,Vzorce!$E$12*POWER(Vzorce!$D$12,E11))</f>
        <v>0</v>
      </c>
      <c r="G11" s="3"/>
      <c r="H11" s="21">
        <f>IF(G11=0,0,Vzorce!$G$12*POWER(Vzorce!$F$12,G11))</f>
        <v>0</v>
      </c>
      <c r="I11" s="3"/>
      <c r="J11" s="21">
        <f>IF(I11=0,0,Vzorce!$I$12*POWER(Vzorce!$H$12,I11))</f>
        <v>0</v>
      </c>
      <c r="K11" s="23">
        <f t="shared" si="0"/>
        <v>0</v>
      </c>
      <c r="L11" s="9"/>
    </row>
    <row r="12" spans="1:12" ht="30" customHeight="1">
      <c r="A12" s="8"/>
      <c r="B12" s="32"/>
      <c r="C12" s="3"/>
      <c r="D12" s="21">
        <f>IF(C12=0,0,Vzorce!$C$12*POWER(Vzorce!$B$12,C12))</f>
        <v>0</v>
      </c>
      <c r="E12" s="3"/>
      <c r="F12" s="21">
        <f>IF(E12=0,0,Vzorce!$E$12*POWER(Vzorce!$D$12,E12))</f>
        <v>0</v>
      </c>
      <c r="G12" s="3"/>
      <c r="H12" s="21">
        <f>IF(G12=0,0,Vzorce!$G$12*POWER(Vzorce!$F$12,G12))</f>
        <v>0</v>
      </c>
      <c r="I12" s="3"/>
      <c r="J12" s="21">
        <f>IF(I12=0,0,Vzorce!$I$12*POWER(Vzorce!$H$12,I12))</f>
        <v>0</v>
      </c>
      <c r="K12" s="23">
        <f t="shared" si="0"/>
        <v>0</v>
      </c>
      <c r="L12" s="9"/>
    </row>
    <row r="13" spans="1:12" ht="30" customHeight="1">
      <c r="A13" s="8"/>
      <c r="B13" s="32"/>
      <c r="C13" s="3"/>
      <c r="D13" s="21">
        <f>IF(C13=0,0,Vzorce!$C$12*POWER(Vzorce!$B$12,C13))</f>
        <v>0</v>
      </c>
      <c r="E13" s="3"/>
      <c r="F13" s="21">
        <f>IF(E13=0,0,Vzorce!$E$12*POWER(Vzorce!$D$12,E13))</f>
        <v>0</v>
      </c>
      <c r="G13" s="3"/>
      <c r="H13" s="21">
        <f>IF(G13=0,0,Vzorce!$G$12*POWER(Vzorce!$F$12,G13))</f>
        <v>0</v>
      </c>
      <c r="I13" s="3"/>
      <c r="J13" s="21">
        <f>IF(I13=0,0,Vzorce!$I$12*POWER(Vzorce!$H$12,I13))</f>
        <v>0</v>
      </c>
      <c r="K13" s="23">
        <f t="shared" si="0"/>
        <v>0</v>
      </c>
      <c r="L13" s="9"/>
    </row>
    <row r="14" spans="1:12" ht="30" customHeight="1">
      <c r="A14" s="8"/>
      <c r="B14" s="32"/>
      <c r="C14" s="3"/>
      <c r="D14" s="21">
        <f>IF(C14=0,0,Vzorce!$C$12*POWER(Vzorce!$B$12,C14))</f>
        <v>0</v>
      </c>
      <c r="E14" s="3"/>
      <c r="F14" s="21">
        <f>IF(E14=0,0,Vzorce!$E$12*POWER(Vzorce!$D$12,E14))</f>
        <v>0</v>
      </c>
      <c r="G14" s="3"/>
      <c r="H14" s="21">
        <f>IF(G14=0,0,Vzorce!$G$12*POWER(Vzorce!$F$12,G14))</f>
        <v>0</v>
      </c>
      <c r="I14" s="3"/>
      <c r="J14" s="21">
        <f>IF(I14=0,0,Vzorce!$I$12*POWER(Vzorce!$H$12,I14))</f>
        <v>0</v>
      </c>
      <c r="K14" s="23">
        <f t="shared" si="0"/>
        <v>0</v>
      </c>
      <c r="L14" s="9"/>
    </row>
    <row r="15" spans="1:12" ht="30" customHeight="1">
      <c r="A15" s="8"/>
      <c r="B15" s="32"/>
      <c r="C15" s="3"/>
      <c r="D15" s="21">
        <f>IF(C15=0,0,Vzorce!$C$12*POWER(Vzorce!$B$12,C15))</f>
        <v>0</v>
      </c>
      <c r="E15" s="3"/>
      <c r="F15" s="21">
        <f>IF(E15=0,0,Vzorce!$E$12*POWER(Vzorce!$D$12,E15))</f>
        <v>0</v>
      </c>
      <c r="G15" s="3"/>
      <c r="H15" s="21">
        <f>IF(G15=0,0,Vzorce!$G$12*POWER(Vzorce!$F$12,G15))</f>
        <v>0</v>
      </c>
      <c r="I15" s="3"/>
      <c r="J15" s="21">
        <f>IF(I15=0,0,Vzorce!$I$12*POWER(Vzorce!$H$12,I15))</f>
        <v>0</v>
      </c>
      <c r="K15" s="23">
        <f t="shared" si="0"/>
        <v>0</v>
      </c>
      <c r="L15" s="9"/>
    </row>
    <row r="16" spans="1:12" ht="30" customHeight="1">
      <c r="A16" s="8"/>
      <c r="B16" s="32"/>
      <c r="C16" s="3"/>
      <c r="D16" s="21">
        <f>IF(C16=0,0,Vzorce!$C$12*POWER(Vzorce!$B$12,C16))</f>
        <v>0</v>
      </c>
      <c r="E16" s="3"/>
      <c r="F16" s="21">
        <f>IF(E16=0,0,Vzorce!$E$12*POWER(Vzorce!$D$12,E16))</f>
        <v>0</v>
      </c>
      <c r="G16" s="3"/>
      <c r="H16" s="21">
        <f>IF(G16=0,0,Vzorce!$G$12*POWER(Vzorce!$F$12,G16))</f>
        <v>0</v>
      </c>
      <c r="I16" s="3"/>
      <c r="J16" s="21">
        <f>IF(I16=0,0,Vzorce!$I$12*POWER(Vzorce!$H$12,I16))</f>
        <v>0</v>
      </c>
      <c r="K16" s="23">
        <f t="shared" si="0"/>
        <v>0</v>
      </c>
      <c r="L16" s="9"/>
    </row>
    <row r="17" spans="1:12" ht="30" customHeight="1" thickBot="1">
      <c r="A17" s="10"/>
      <c r="B17" s="33"/>
      <c r="C17" s="11"/>
      <c r="D17" s="21">
        <f>IF(C17=0,0,Vzorce!$C$12*POWER(Vzorce!$B$12,C17))</f>
        <v>0</v>
      </c>
      <c r="E17" s="11"/>
      <c r="F17" s="21">
        <f>IF(E17=0,0,Vzorce!$E$12*POWER(Vzorce!$D$12,E17))</f>
        <v>0</v>
      </c>
      <c r="G17" s="11"/>
      <c r="H17" s="21">
        <f>IF(G17=0,0,Vzorce!$G$12*POWER(Vzorce!$F$12,G17))</f>
        <v>0</v>
      </c>
      <c r="I17" s="11"/>
      <c r="J17" s="21">
        <f>IF(I17=0,0,Vzorce!$I$12*POWER(Vzorce!$H$12,I17))</f>
        <v>0</v>
      </c>
      <c r="K17" s="23">
        <f t="shared" si="0"/>
        <v>0</v>
      </c>
      <c r="L17" s="12"/>
    </row>
  </sheetData>
  <sheetProtection/>
  <mergeCells count="4">
    <mergeCell ref="C2:D2"/>
    <mergeCell ref="E2:F2"/>
    <mergeCell ref="G2:H2"/>
    <mergeCell ref="I2:J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421875" style="0" customWidth="1"/>
    <col min="2" max="2" width="12.7109375" style="0" customWidth="1"/>
    <col min="3" max="3" width="7.7109375" style="0" customWidth="1"/>
    <col min="4" max="4" width="8.28125" style="22" customWidth="1"/>
    <col min="6" max="6" width="9.140625" style="22" customWidth="1"/>
    <col min="11" max="11" width="14.8515625" style="22" customWidth="1"/>
  </cols>
  <sheetData>
    <row r="1" spans="1:2" ht="24.75" thickBot="1">
      <c r="A1" s="14" t="s">
        <v>46</v>
      </c>
      <c r="B1" s="14"/>
    </row>
    <row r="2" spans="1:12" ht="30" customHeight="1">
      <c r="A2" s="15"/>
      <c r="B2" s="29"/>
      <c r="C2" s="78" t="s">
        <v>30</v>
      </c>
      <c r="D2" s="78"/>
      <c r="E2" s="78" t="s">
        <v>31</v>
      </c>
      <c r="F2" s="78"/>
      <c r="G2" s="78" t="s">
        <v>32</v>
      </c>
      <c r="H2" s="78"/>
      <c r="I2" s="78" t="s">
        <v>33</v>
      </c>
      <c r="J2" s="79"/>
      <c r="K2" s="15" t="s">
        <v>36</v>
      </c>
      <c r="L2" s="16" t="s">
        <v>37</v>
      </c>
    </row>
    <row r="3" spans="1:12" ht="30" customHeight="1" thickBot="1">
      <c r="A3" s="17" t="s">
        <v>29</v>
      </c>
      <c r="B3" s="30" t="s">
        <v>42</v>
      </c>
      <c r="C3" s="18" t="s">
        <v>34</v>
      </c>
      <c r="D3" s="18" t="s">
        <v>35</v>
      </c>
      <c r="E3" s="18" t="s">
        <v>34</v>
      </c>
      <c r="F3" s="18" t="s">
        <v>35</v>
      </c>
      <c r="G3" s="18" t="s">
        <v>34</v>
      </c>
      <c r="H3" s="18" t="s">
        <v>35</v>
      </c>
      <c r="I3" s="18" t="s">
        <v>34</v>
      </c>
      <c r="J3" s="19" t="s">
        <v>35</v>
      </c>
      <c r="K3" s="17"/>
      <c r="L3" s="20"/>
    </row>
    <row r="4" spans="1:12" ht="30" customHeight="1">
      <c r="A4" s="13"/>
      <c r="B4" s="31"/>
      <c r="C4" s="3"/>
      <c r="D4" s="21">
        <f>IF(C4=0,0,Vzorce!$C$16*POWER(Vzorce!$B$16,C4))</f>
        <v>0</v>
      </c>
      <c r="E4" s="3"/>
      <c r="F4" s="21">
        <f>IF(E4=0,0,Vzorce!$E$16*POWER(Vzorce!$D$16,E4))</f>
        <v>0</v>
      </c>
      <c r="G4" s="3"/>
      <c r="H4" s="21">
        <f>IF(G4=0,0,Vzorce!$G$16*POWER(Vzorce!$F$16,G4))</f>
        <v>0</v>
      </c>
      <c r="I4" s="3"/>
      <c r="J4" s="21">
        <f>IF(I4=0,0,Vzorce!$I$16*POWER(Vzorce!$H$16,I4))</f>
        <v>0</v>
      </c>
      <c r="K4" s="23">
        <f aca="true" t="shared" si="0" ref="K4:K17">SUM(D4+F4+H4+J4)</f>
        <v>0</v>
      </c>
      <c r="L4" s="39"/>
    </row>
    <row r="5" spans="1:12" ht="30" customHeight="1">
      <c r="A5" s="8"/>
      <c r="B5" s="32"/>
      <c r="C5" s="3"/>
      <c r="D5" s="21">
        <f>IF(C5=0,0,Vzorce!$C$16*POWER(Vzorce!$B$16,C5))</f>
        <v>0</v>
      </c>
      <c r="E5" s="3"/>
      <c r="F5" s="21">
        <f>IF(E5=0,0,Vzorce!$E$16*POWER(Vzorce!$D$16,E5))</f>
        <v>0</v>
      </c>
      <c r="G5" s="3"/>
      <c r="H5" s="21">
        <f>IF(G5=0,0,Vzorce!$G$16*POWER(Vzorce!$F$16,G5))</f>
        <v>0</v>
      </c>
      <c r="I5" s="3"/>
      <c r="J5" s="21">
        <f>IF(I5=0,0,Vzorce!$I$16*POWER(Vzorce!$H$16,I5))</f>
        <v>0</v>
      </c>
      <c r="K5" s="23">
        <f t="shared" si="0"/>
        <v>0</v>
      </c>
      <c r="L5" s="39"/>
    </row>
    <row r="6" spans="1:12" ht="30" customHeight="1">
      <c r="A6" s="8"/>
      <c r="B6" s="32"/>
      <c r="C6" s="3"/>
      <c r="D6" s="21">
        <f>IF(C6=0,0,Vzorce!$C$16*POWER(Vzorce!$B$16,C6))</f>
        <v>0</v>
      </c>
      <c r="E6" s="3"/>
      <c r="F6" s="21">
        <f>IF(E6=0,0,Vzorce!$E$16*POWER(Vzorce!$D$16,E6))</f>
        <v>0</v>
      </c>
      <c r="G6" s="3"/>
      <c r="H6" s="21">
        <f>IF(G6=0,0,Vzorce!$G$16*POWER(Vzorce!$F$16,G6))</f>
        <v>0</v>
      </c>
      <c r="I6" s="3"/>
      <c r="J6" s="21">
        <f>IF(I6=0,0,Vzorce!$I$16*POWER(Vzorce!$H$16,I6))</f>
        <v>0</v>
      </c>
      <c r="K6" s="23">
        <f t="shared" si="0"/>
        <v>0</v>
      </c>
      <c r="L6" s="39"/>
    </row>
    <row r="7" spans="1:12" ht="30" customHeight="1">
      <c r="A7" s="8"/>
      <c r="B7" s="32"/>
      <c r="C7" s="3"/>
      <c r="D7" s="21">
        <f>IF(C7=0,0,Vzorce!$C$16*POWER(Vzorce!$B$16,C7))</f>
        <v>0</v>
      </c>
      <c r="E7" s="3"/>
      <c r="F7" s="21">
        <f>IF(E7=0,0,Vzorce!$E$16*POWER(Vzorce!$D$16,E7))</f>
        <v>0</v>
      </c>
      <c r="G7" s="3"/>
      <c r="H7" s="21">
        <f>IF(G7=0,0,Vzorce!$G$16*POWER(Vzorce!$F$16,G7))</f>
        <v>0</v>
      </c>
      <c r="I7" s="3"/>
      <c r="J7" s="21">
        <f>IF(I7=0,0,Vzorce!$I$16*POWER(Vzorce!$H$16,I7))</f>
        <v>0</v>
      </c>
      <c r="K7" s="23">
        <f t="shared" si="0"/>
        <v>0</v>
      </c>
      <c r="L7" s="39"/>
    </row>
    <row r="8" spans="1:12" ht="30" customHeight="1">
      <c r="A8" s="8"/>
      <c r="B8" s="32"/>
      <c r="C8" s="3"/>
      <c r="D8" s="21">
        <f>IF(C8=0,0,Vzorce!$C$16*POWER(Vzorce!$B$16,C8))</f>
        <v>0</v>
      </c>
      <c r="E8" s="3"/>
      <c r="F8" s="21">
        <f>IF(E8=0,0,Vzorce!$E$16*POWER(Vzorce!$D$16,E8))</f>
        <v>0</v>
      </c>
      <c r="G8" s="3"/>
      <c r="H8" s="21">
        <f>IF(G8=0,0,Vzorce!$G$16*POWER(Vzorce!$F$16,G8))</f>
        <v>0</v>
      </c>
      <c r="I8" s="3"/>
      <c r="J8" s="21">
        <f>IF(I8=0,0,Vzorce!$I$16*POWER(Vzorce!$H$16,I8))</f>
        <v>0</v>
      </c>
      <c r="K8" s="23">
        <f t="shared" si="0"/>
        <v>0</v>
      </c>
      <c r="L8" s="39"/>
    </row>
    <row r="9" spans="1:12" ht="30" customHeight="1">
      <c r="A9" s="8"/>
      <c r="B9" s="32"/>
      <c r="C9" s="3"/>
      <c r="D9" s="21">
        <f>IF(C9=0,0,Vzorce!$C$16*POWER(Vzorce!$B$16,C9))</f>
        <v>0</v>
      </c>
      <c r="E9" s="3"/>
      <c r="F9" s="21">
        <f>IF(E9=0,0,Vzorce!$E$16*POWER(Vzorce!$D$16,E9))</f>
        <v>0</v>
      </c>
      <c r="G9" s="3"/>
      <c r="H9" s="21">
        <f>IF(G9=0,0,Vzorce!$G$16*POWER(Vzorce!$F$16,G9))</f>
        <v>0</v>
      </c>
      <c r="I9" s="3"/>
      <c r="J9" s="21">
        <f>IF(I9=0,0,Vzorce!$I$16*POWER(Vzorce!$H$16,I9))</f>
        <v>0</v>
      </c>
      <c r="K9" s="23">
        <f t="shared" si="0"/>
        <v>0</v>
      </c>
      <c r="L9" s="39"/>
    </row>
    <row r="10" spans="1:12" ht="30" customHeight="1">
      <c r="A10" s="8"/>
      <c r="B10" s="32"/>
      <c r="C10" s="3"/>
      <c r="D10" s="21">
        <f>IF(C10=0,0,Vzorce!$C$16*POWER(Vzorce!$B$16,C10))</f>
        <v>0</v>
      </c>
      <c r="E10" s="3"/>
      <c r="F10" s="21">
        <f>IF(E10=0,0,Vzorce!$E$16*POWER(Vzorce!$D$16,E10))</f>
        <v>0</v>
      </c>
      <c r="G10" s="3"/>
      <c r="H10" s="21">
        <f>IF(G10=0,0,Vzorce!$G$16*POWER(Vzorce!$F$16,G10))</f>
        <v>0</v>
      </c>
      <c r="I10" s="3"/>
      <c r="J10" s="21">
        <f>IF(I10=0,0,Vzorce!$I$16*POWER(Vzorce!$H$16,I10))</f>
        <v>0</v>
      </c>
      <c r="K10" s="23">
        <f t="shared" si="0"/>
        <v>0</v>
      </c>
      <c r="L10" s="39"/>
    </row>
    <row r="11" spans="1:12" ht="30" customHeight="1">
      <c r="A11" s="8"/>
      <c r="B11" s="32"/>
      <c r="C11" s="3"/>
      <c r="D11" s="21">
        <f>IF(C11=0,0,Vzorce!$C$16*POWER(Vzorce!$B$16,C11))</f>
        <v>0</v>
      </c>
      <c r="E11" s="3"/>
      <c r="F11" s="21">
        <f>IF(E11=0,0,Vzorce!$E$16*POWER(Vzorce!$D$16,E11))</f>
        <v>0</v>
      </c>
      <c r="G11" s="3"/>
      <c r="H11" s="21">
        <f>IF(G11=0,0,Vzorce!$G$16*POWER(Vzorce!$F$16,G11))</f>
        <v>0</v>
      </c>
      <c r="I11" s="3"/>
      <c r="J11" s="21">
        <f>IF(I11=0,0,Vzorce!$I$16*POWER(Vzorce!$H$16,I11))</f>
        <v>0</v>
      </c>
      <c r="K11" s="23">
        <f t="shared" si="0"/>
        <v>0</v>
      </c>
      <c r="L11" s="39"/>
    </row>
    <row r="12" spans="1:12" ht="30" customHeight="1">
      <c r="A12" s="8"/>
      <c r="B12" s="32"/>
      <c r="C12" s="3"/>
      <c r="D12" s="21">
        <f>IF(C12=0,0,Vzorce!$C$16*POWER(Vzorce!$B$16,C12))</f>
        <v>0</v>
      </c>
      <c r="E12" s="3"/>
      <c r="F12" s="21">
        <f>IF(E12=0,0,Vzorce!$E$16*POWER(Vzorce!$D$16,E12))</f>
        <v>0</v>
      </c>
      <c r="G12" s="3"/>
      <c r="H12" s="21">
        <f>IF(G12=0,0,Vzorce!$G$16*POWER(Vzorce!$F$16,G12))</f>
        <v>0</v>
      </c>
      <c r="I12" s="3"/>
      <c r="J12" s="21">
        <f>IF(I12=0,0,Vzorce!$I$16*POWER(Vzorce!$H$16,I12))</f>
        <v>0</v>
      </c>
      <c r="K12" s="23">
        <f t="shared" si="0"/>
        <v>0</v>
      </c>
      <c r="L12" s="39"/>
    </row>
    <row r="13" spans="1:12" ht="30" customHeight="1">
      <c r="A13" s="8"/>
      <c r="B13" s="32"/>
      <c r="C13" s="3"/>
      <c r="D13" s="21">
        <f>IF(C13=0,0,Vzorce!$C$16*POWER(Vzorce!$B$16,C13))</f>
        <v>0</v>
      </c>
      <c r="E13" s="3"/>
      <c r="F13" s="21">
        <f>IF(E13=0,0,Vzorce!$E$16*POWER(Vzorce!$D$16,E13))</f>
        <v>0</v>
      </c>
      <c r="G13" s="3"/>
      <c r="H13" s="21">
        <f>IF(G13=0,0,Vzorce!$G$16*POWER(Vzorce!$F$16,G13))</f>
        <v>0</v>
      </c>
      <c r="I13" s="3"/>
      <c r="J13" s="21">
        <f>IF(I13=0,0,Vzorce!$I$16*POWER(Vzorce!$H$16,I13))</f>
        <v>0</v>
      </c>
      <c r="K13" s="23">
        <f t="shared" si="0"/>
        <v>0</v>
      </c>
      <c r="L13" s="9"/>
    </row>
    <row r="14" spans="1:12" ht="30" customHeight="1">
      <c r="A14" s="8"/>
      <c r="B14" s="32"/>
      <c r="C14" s="3"/>
      <c r="D14" s="21">
        <f>IF(C14=0,0,Vzorce!$C$16*POWER(Vzorce!$B$16,C14))</f>
        <v>0</v>
      </c>
      <c r="E14" s="3"/>
      <c r="F14" s="21">
        <f>IF(E14=0,0,Vzorce!$E$16*POWER(Vzorce!$D$16,E14))</f>
        <v>0</v>
      </c>
      <c r="G14" s="3"/>
      <c r="H14" s="21">
        <f>IF(G14=0,0,Vzorce!$G$16*POWER(Vzorce!$F$16,G14))</f>
        <v>0</v>
      </c>
      <c r="I14" s="3"/>
      <c r="J14" s="21">
        <f>IF(I14=0,0,Vzorce!$I$16*POWER(Vzorce!$H$16,I14))</f>
        <v>0</v>
      </c>
      <c r="K14" s="23">
        <f t="shared" si="0"/>
        <v>0</v>
      </c>
      <c r="L14" s="9"/>
    </row>
    <row r="15" spans="1:12" ht="30" customHeight="1">
      <c r="A15" s="8"/>
      <c r="B15" s="32"/>
      <c r="C15" s="3"/>
      <c r="D15" s="21">
        <f>IF(C15=0,0,Vzorce!$C$16*POWER(Vzorce!$B$16,C15))</f>
        <v>0</v>
      </c>
      <c r="E15" s="3"/>
      <c r="F15" s="21">
        <f>IF(E15=0,0,Vzorce!$E$16*POWER(Vzorce!$D$16,E15))</f>
        <v>0</v>
      </c>
      <c r="G15" s="3"/>
      <c r="H15" s="21">
        <f>IF(G15=0,0,Vzorce!$G$16*POWER(Vzorce!$F$16,G15))</f>
        <v>0</v>
      </c>
      <c r="I15" s="3"/>
      <c r="J15" s="21">
        <f>IF(I15=0,0,Vzorce!$I$16*POWER(Vzorce!$H$16,I15))</f>
        <v>0</v>
      </c>
      <c r="K15" s="23">
        <f t="shared" si="0"/>
        <v>0</v>
      </c>
      <c r="L15" s="9"/>
    </row>
    <row r="16" spans="1:12" ht="30" customHeight="1">
      <c r="A16" s="8"/>
      <c r="B16" s="32"/>
      <c r="C16" s="3"/>
      <c r="D16" s="21">
        <f>IF(C16=0,0,Vzorce!$C$16*POWER(Vzorce!$B$16,C16))</f>
        <v>0</v>
      </c>
      <c r="E16" s="3"/>
      <c r="F16" s="21">
        <f>IF(E16=0,0,Vzorce!$E$16*POWER(Vzorce!$D$16,E16))</f>
        <v>0</v>
      </c>
      <c r="G16" s="3"/>
      <c r="H16" s="21">
        <f>IF(G16=0,0,Vzorce!$G$16*POWER(Vzorce!$F$16,G16))</f>
        <v>0</v>
      </c>
      <c r="I16" s="3"/>
      <c r="J16" s="21">
        <f>IF(I16=0,0,Vzorce!$I$16*POWER(Vzorce!$H$16,I16))</f>
        <v>0</v>
      </c>
      <c r="K16" s="23">
        <f t="shared" si="0"/>
        <v>0</v>
      </c>
      <c r="L16" s="9"/>
    </row>
    <row r="17" spans="1:12" ht="30" customHeight="1" thickBot="1">
      <c r="A17" s="10"/>
      <c r="B17" s="33"/>
      <c r="C17" s="11"/>
      <c r="D17" s="21">
        <f>IF(C17=0,0,Vzorce!$C$16*POWER(Vzorce!$B$16,C17))</f>
        <v>0</v>
      </c>
      <c r="E17" s="11"/>
      <c r="F17" s="21">
        <f>IF(E17=0,0,Vzorce!$E$16*POWER(Vzorce!$D$16,E17))</f>
        <v>0</v>
      </c>
      <c r="G17" s="11"/>
      <c r="H17" s="21">
        <f>IF(G17=0,0,Vzorce!$G$16*POWER(Vzorce!$F$16,G17))</f>
        <v>0</v>
      </c>
      <c r="I17" s="11"/>
      <c r="J17" s="21">
        <f>IF(I17=0,0,Vzorce!$I$16*POWER(Vzorce!$H$16,I17))</f>
        <v>0</v>
      </c>
      <c r="K17" s="23">
        <f t="shared" si="0"/>
        <v>0</v>
      </c>
      <c r="L17" s="12"/>
    </row>
  </sheetData>
  <sheetProtection/>
  <mergeCells count="4">
    <mergeCell ref="C2:D2"/>
    <mergeCell ref="E2:F2"/>
    <mergeCell ref="G2:H2"/>
    <mergeCell ref="I2:J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8" sqref="P8"/>
    </sheetView>
  </sheetViews>
  <sheetFormatPr defaultColWidth="9.140625" defaultRowHeight="12.75"/>
  <cols>
    <col min="1" max="1" width="18.421875" style="0" customWidth="1"/>
    <col min="2" max="2" width="9.7109375" style="0" customWidth="1"/>
    <col min="3" max="3" width="6.8515625" style="0" customWidth="1"/>
    <col min="4" max="4" width="8.421875" style="22" customWidth="1"/>
    <col min="6" max="6" width="9.140625" style="22" customWidth="1"/>
    <col min="11" max="11" width="14.8515625" style="22" customWidth="1"/>
  </cols>
  <sheetData>
    <row r="1" spans="1:2" ht="24.75" thickBot="1">
      <c r="A1" s="14" t="s">
        <v>43</v>
      </c>
      <c r="B1" s="14"/>
    </row>
    <row r="2" spans="1:12" ht="30" customHeight="1">
      <c r="A2" s="15"/>
      <c r="B2" s="29"/>
      <c r="C2" s="78" t="s">
        <v>30</v>
      </c>
      <c r="D2" s="78"/>
      <c r="E2" s="78" t="s">
        <v>31</v>
      </c>
      <c r="F2" s="78"/>
      <c r="G2" s="78" t="s">
        <v>32</v>
      </c>
      <c r="H2" s="78"/>
      <c r="I2" s="78" t="s">
        <v>33</v>
      </c>
      <c r="J2" s="79"/>
      <c r="K2" s="15" t="s">
        <v>36</v>
      </c>
      <c r="L2" s="16" t="s">
        <v>37</v>
      </c>
    </row>
    <row r="3" spans="1:12" ht="30" customHeight="1" thickBot="1">
      <c r="A3" s="17" t="s">
        <v>29</v>
      </c>
      <c r="B3" s="30" t="s">
        <v>42</v>
      </c>
      <c r="C3" s="18" t="s">
        <v>34</v>
      </c>
      <c r="D3" s="18" t="s">
        <v>35</v>
      </c>
      <c r="E3" s="18" t="s">
        <v>34</v>
      </c>
      <c r="F3" s="18" t="s">
        <v>35</v>
      </c>
      <c r="G3" s="18" t="s">
        <v>34</v>
      </c>
      <c r="H3" s="18" t="s">
        <v>35</v>
      </c>
      <c r="I3" s="18" t="s">
        <v>34</v>
      </c>
      <c r="J3" s="19" t="s">
        <v>35</v>
      </c>
      <c r="K3" s="17"/>
      <c r="L3" s="20"/>
    </row>
    <row r="4" spans="1:12" ht="30" customHeight="1">
      <c r="A4" s="13"/>
      <c r="B4" s="31"/>
      <c r="C4" s="3"/>
      <c r="D4" s="21">
        <f>IF(C4=0,0,Vzorce!$C$12*POWER(Vzorce!$B$12,C4))</f>
        <v>0</v>
      </c>
      <c r="E4" s="3"/>
      <c r="F4" s="21">
        <f>IF(E4=0,0,Vzorce!$E$12*POWER(Vzorce!$D$12,E4))</f>
        <v>0</v>
      </c>
      <c r="G4" s="3"/>
      <c r="H4" s="21">
        <f>IF(G4=0,0,Vzorce!$G$12*POWER(Vzorce!$F$12,G4))</f>
        <v>0</v>
      </c>
      <c r="I4" s="3"/>
      <c r="J4" s="21">
        <f>IF(I4=0,0,Vzorce!$I$12*POWER(Vzorce!$H$12,I4))</f>
        <v>0</v>
      </c>
      <c r="K4" s="23">
        <f aca="true" t="shared" si="0" ref="K4:K17">SUM(D4+F4+H4+J4)</f>
        <v>0</v>
      </c>
      <c r="L4" s="39"/>
    </row>
    <row r="5" spans="1:12" ht="30" customHeight="1">
      <c r="A5" s="8"/>
      <c r="B5" s="32"/>
      <c r="C5" s="3"/>
      <c r="D5" s="21">
        <f>IF(C5=0,0,Vzorce!$C$12*POWER(Vzorce!$B$12,C5))</f>
        <v>0</v>
      </c>
      <c r="E5" s="3"/>
      <c r="F5" s="21">
        <f>IF(E5=0,0,Vzorce!$E$12*POWER(Vzorce!$D$12,E5))</f>
        <v>0</v>
      </c>
      <c r="G5" s="3"/>
      <c r="H5" s="21">
        <f>IF(G5=0,0,Vzorce!$G$12*POWER(Vzorce!$F$12,G5))</f>
        <v>0</v>
      </c>
      <c r="I5" s="3"/>
      <c r="J5" s="21">
        <f>IF(I5=0,0,Vzorce!$I$12*POWER(Vzorce!$H$12,I5))</f>
        <v>0</v>
      </c>
      <c r="K5" s="23">
        <f t="shared" si="0"/>
        <v>0</v>
      </c>
      <c r="L5" s="39"/>
    </row>
    <row r="6" spans="1:12" ht="30" customHeight="1">
      <c r="A6" s="8"/>
      <c r="B6" s="32"/>
      <c r="C6" s="3"/>
      <c r="D6" s="21">
        <f>IF(C6=0,0,Vzorce!$C$12*POWER(Vzorce!$B$12,C6))</f>
        <v>0</v>
      </c>
      <c r="E6" s="3"/>
      <c r="F6" s="21">
        <f>IF(E6=0,0,Vzorce!$E$12*POWER(Vzorce!$D$12,E6))</f>
        <v>0</v>
      </c>
      <c r="G6" s="3"/>
      <c r="H6" s="21">
        <f>IF(G6=0,0,Vzorce!$G$12*POWER(Vzorce!$F$12,G6))</f>
        <v>0</v>
      </c>
      <c r="I6" s="3"/>
      <c r="J6" s="21">
        <f>IF(I6=0,0,Vzorce!$I$12*POWER(Vzorce!$H$12,I6))</f>
        <v>0</v>
      </c>
      <c r="K6" s="23">
        <f t="shared" si="0"/>
        <v>0</v>
      </c>
      <c r="L6" s="9"/>
    </row>
    <row r="7" spans="1:12" ht="30" customHeight="1">
      <c r="A7" s="8"/>
      <c r="B7" s="32"/>
      <c r="C7" s="3"/>
      <c r="D7" s="21">
        <f>IF(C7=0,0,Vzorce!$C$12*POWER(Vzorce!$B$12,C7))</f>
        <v>0</v>
      </c>
      <c r="E7" s="3"/>
      <c r="F7" s="21">
        <f>IF(E7=0,0,Vzorce!$E$12*POWER(Vzorce!$D$12,E7))</f>
        <v>0</v>
      </c>
      <c r="G7" s="3"/>
      <c r="H7" s="21">
        <f>IF(G7=0,0,Vzorce!$G$12*POWER(Vzorce!$F$12,G7))</f>
        <v>0</v>
      </c>
      <c r="I7" s="3"/>
      <c r="J7" s="21">
        <f>IF(I7=0,0,Vzorce!$I$12*POWER(Vzorce!$H$12,I7))</f>
        <v>0</v>
      </c>
      <c r="K7" s="23">
        <f t="shared" si="0"/>
        <v>0</v>
      </c>
      <c r="L7" s="9"/>
    </row>
    <row r="8" spans="1:12" ht="30" customHeight="1">
      <c r="A8" s="8"/>
      <c r="B8" s="32"/>
      <c r="C8" s="3"/>
      <c r="D8" s="21">
        <f>IF(C8=0,0,Vzorce!$C$12*POWER(Vzorce!$B$12,C8))</f>
        <v>0</v>
      </c>
      <c r="E8" s="3"/>
      <c r="F8" s="21">
        <f>IF(E8=0,0,Vzorce!$E$12*POWER(Vzorce!$D$12,E8))</f>
        <v>0</v>
      </c>
      <c r="G8" s="3"/>
      <c r="H8" s="21">
        <f>IF(G8=0,0,Vzorce!$G$12*POWER(Vzorce!$F$12,G8))</f>
        <v>0</v>
      </c>
      <c r="I8" s="3"/>
      <c r="J8" s="21">
        <f>IF(I8=0,0,Vzorce!$I$12*POWER(Vzorce!$H$12,I8))</f>
        <v>0</v>
      </c>
      <c r="K8" s="23">
        <f t="shared" si="0"/>
        <v>0</v>
      </c>
      <c r="L8" s="9"/>
    </row>
    <row r="9" spans="1:12" ht="30" customHeight="1">
      <c r="A9" s="8"/>
      <c r="B9" s="32"/>
      <c r="C9" s="3"/>
      <c r="D9" s="21">
        <f>IF(C9=0,0,Vzorce!$C$12*POWER(Vzorce!$B$12,C9))</f>
        <v>0</v>
      </c>
      <c r="E9" s="3"/>
      <c r="F9" s="21">
        <f>IF(E9=0,0,Vzorce!$E$12*POWER(Vzorce!$D$12,E9))</f>
        <v>0</v>
      </c>
      <c r="G9" s="3"/>
      <c r="H9" s="21">
        <f>IF(G9=0,0,Vzorce!$G$12*POWER(Vzorce!$F$12,G9))</f>
        <v>0</v>
      </c>
      <c r="I9" s="3"/>
      <c r="J9" s="21">
        <f>IF(I9=0,0,Vzorce!$I$12*POWER(Vzorce!$H$12,I9))</f>
        <v>0</v>
      </c>
      <c r="K9" s="23">
        <f t="shared" si="0"/>
        <v>0</v>
      </c>
      <c r="L9" s="9"/>
    </row>
    <row r="10" spans="1:12" ht="30" customHeight="1">
      <c r="A10" s="8"/>
      <c r="B10" s="32"/>
      <c r="C10" s="3"/>
      <c r="D10" s="21">
        <f>IF(C10=0,0,Vzorce!$C$12*POWER(Vzorce!$B$12,C10))</f>
        <v>0</v>
      </c>
      <c r="E10" s="3"/>
      <c r="F10" s="21">
        <f>IF(E10=0,0,Vzorce!$E$12*POWER(Vzorce!$D$12,E10))</f>
        <v>0</v>
      </c>
      <c r="G10" s="3"/>
      <c r="H10" s="21">
        <f>IF(G10=0,0,Vzorce!$G$12*POWER(Vzorce!$F$12,G10))</f>
        <v>0</v>
      </c>
      <c r="I10" s="3"/>
      <c r="J10" s="21">
        <f>IF(I10=0,0,Vzorce!$I$12*POWER(Vzorce!$H$12,I10))</f>
        <v>0</v>
      </c>
      <c r="K10" s="23">
        <f t="shared" si="0"/>
        <v>0</v>
      </c>
      <c r="L10" s="9"/>
    </row>
    <row r="11" spans="1:12" ht="30" customHeight="1">
      <c r="A11" s="8"/>
      <c r="B11" s="32"/>
      <c r="C11" s="3"/>
      <c r="D11" s="21">
        <f>IF(C11=0,0,Vzorce!$C$12*POWER(Vzorce!$B$12,C11))</f>
        <v>0</v>
      </c>
      <c r="E11" s="3"/>
      <c r="F11" s="21">
        <f>IF(E11=0,0,Vzorce!$E$12*POWER(Vzorce!$D$12,E11))</f>
        <v>0</v>
      </c>
      <c r="G11" s="3"/>
      <c r="H11" s="21">
        <f>IF(G11=0,0,Vzorce!$G$12*POWER(Vzorce!$F$12,G11))</f>
        <v>0</v>
      </c>
      <c r="I11" s="3"/>
      <c r="J11" s="21">
        <f>IF(I11=0,0,Vzorce!$I$12*POWER(Vzorce!$H$12,I11))</f>
        <v>0</v>
      </c>
      <c r="K11" s="23">
        <f t="shared" si="0"/>
        <v>0</v>
      </c>
      <c r="L11" s="9"/>
    </row>
    <row r="12" spans="1:12" ht="30" customHeight="1">
      <c r="A12" s="8"/>
      <c r="B12" s="32"/>
      <c r="C12" s="3"/>
      <c r="D12" s="21">
        <f>IF(C12=0,0,Vzorce!$C$12*POWER(Vzorce!$B$12,C12))</f>
        <v>0</v>
      </c>
      <c r="E12" s="3"/>
      <c r="F12" s="21">
        <f>IF(E12=0,0,Vzorce!$E$12*POWER(Vzorce!$D$12,E12))</f>
        <v>0</v>
      </c>
      <c r="G12" s="3"/>
      <c r="H12" s="21">
        <f>IF(G12=0,0,Vzorce!$G$12*POWER(Vzorce!$F$12,G12))</f>
        <v>0</v>
      </c>
      <c r="I12" s="3"/>
      <c r="J12" s="21">
        <f>IF(I12=0,0,Vzorce!$I$12*POWER(Vzorce!$H$12,I12))</f>
        <v>0</v>
      </c>
      <c r="K12" s="23">
        <f t="shared" si="0"/>
        <v>0</v>
      </c>
      <c r="L12" s="9"/>
    </row>
    <row r="13" spans="1:12" ht="30" customHeight="1">
      <c r="A13" s="8"/>
      <c r="B13" s="32"/>
      <c r="C13" s="3"/>
      <c r="D13" s="21">
        <f>IF(C13=0,0,Vzorce!$C$12*POWER(Vzorce!$B$12,C13))</f>
        <v>0</v>
      </c>
      <c r="E13" s="3"/>
      <c r="F13" s="21">
        <f>IF(E13=0,0,Vzorce!$E$12*POWER(Vzorce!$D$12,E13))</f>
        <v>0</v>
      </c>
      <c r="G13" s="3"/>
      <c r="H13" s="21">
        <f>IF(G13=0,0,Vzorce!$G$12*POWER(Vzorce!$F$12,G13))</f>
        <v>0</v>
      </c>
      <c r="I13" s="3"/>
      <c r="J13" s="21">
        <f>IF(I13=0,0,Vzorce!$I$12*POWER(Vzorce!$H$12,I13))</f>
        <v>0</v>
      </c>
      <c r="K13" s="23">
        <f t="shared" si="0"/>
        <v>0</v>
      </c>
      <c r="L13" s="9"/>
    </row>
    <row r="14" spans="1:12" ht="30" customHeight="1">
      <c r="A14" s="8"/>
      <c r="B14" s="32"/>
      <c r="C14" s="3"/>
      <c r="D14" s="21">
        <f>IF(C14=0,0,Vzorce!$C$12*POWER(Vzorce!$B$12,C14))</f>
        <v>0</v>
      </c>
      <c r="E14" s="3"/>
      <c r="F14" s="21">
        <f>IF(E14=0,0,Vzorce!$E$12*POWER(Vzorce!$D$12,E14))</f>
        <v>0</v>
      </c>
      <c r="G14" s="3"/>
      <c r="H14" s="21">
        <f>IF(G14=0,0,Vzorce!$G$12*POWER(Vzorce!$F$12,G14))</f>
        <v>0</v>
      </c>
      <c r="I14" s="3"/>
      <c r="J14" s="21">
        <f>IF(I14=0,0,Vzorce!$I$12*POWER(Vzorce!$H$12,I14))</f>
        <v>0</v>
      </c>
      <c r="K14" s="23">
        <f t="shared" si="0"/>
        <v>0</v>
      </c>
      <c r="L14" s="9"/>
    </row>
    <row r="15" spans="1:12" ht="30" customHeight="1">
      <c r="A15" s="8"/>
      <c r="B15" s="32"/>
      <c r="C15" s="3"/>
      <c r="D15" s="21">
        <f>IF(C15=0,0,Vzorce!$C$12*POWER(Vzorce!$B$12,C15))</f>
        <v>0</v>
      </c>
      <c r="E15" s="3"/>
      <c r="F15" s="21">
        <f>IF(E15=0,0,Vzorce!$E$12*POWER(Vzorce!$D$12,E15))</f>
        <v>0</v>
      </c>
      <c r="G15" s="3"/>
      <c r="H15" s="21">
        <f>IF(G15=0,0,Vzorce!$G$12*POWER(Vzorce!$F$12,G15))</f>
        <v>0</v>
      </c>
      <c r="I15" s="3"/>
      <c r="J15" s="21">
        <f>IF(I15=0,0,Vzorce!$I$12*POWER(Vzorce!$H$12,I15))</f>
        <v>0</v>
      </c>
      <c r="K15" s="23">
        <f t="shared" si="0"/>
        <v>0</v>
      </c>
      <c r="L15" s="9"/>
    </row>
    <row r="16" spans="1:12" ht="30" customHeight="1">
      <c r="A16" s="8"/>
      <c r="B16" s="32"/>
      <c r="C16" s="3"/>
      <c r="D16" s="21">
        <f>IF(C16=0,0,Vzorce!$C$12*POWER(Vzorce!$B$12,C16))</f>
        <v>0</v>
      </c>
      <c r="E16" s="3"/>
      <c r="F16" s="21">
        <f>IF(E16=0,0,Vzorce!$E$12*POWER(Vzorce!$D$12,E16))</f>
        <v>0</v>
      </c>
      <c r="G16" s="3"/>
      <c r="H16" s="21">
        <f>IF(G16=0,0,Vzorce!$G$12*POWER(Vzorce!$F$12,G16))</f>
        <v>0</v>
      </c>
      <c r="I16" s="3"/>
      <c r="J16" s="21">
        <f>IF(I16=0,0,Vzorce!$I$12*POWER(Vzorce!$H$12,I16))</f>
        <v>0</v>
      </c>
      <c r="K16" s="23">
        <f t="shared" si="0"/>
        <v>0</v>
      </c>
      <c r="L16" s="9"/>
    </row>
    <row r="17" spans="1:12" ht="30" customHeight="1" thickBot="1">
      <c r="A17" s="10"/>
      <c r="B17" s="33"/>
      <c r="C17" s="11"/>
      <c r="D17" s="21">
        <f>IF(C17=0,0,Vzorce!$C$12*POWER(Vzorce!$B$12,C17))</f>
        <v>0</v>
      </c>
      <c r="E17" s="11"/>
      <c r="F17" s="21">
        <f>IF(E17=0,0,Vzorce!$E$12*POWER(Vzorce!$D$12,E17))</f>
        <v>0</v>
      </c>
      <c r="G17" s="11"/>
      <c r="H17" s="21">
        <f>IF(G17=0,0,Vzorce!$G$12*POWER(Vzorce!$F$12,G17))</f>
        <v>0</v>
      </c>
      <c r="I17" s="11"/>
      <c r="J17" s="21">
        <f>IF(I17=0,0,Vzorce!$I$12*POWER(Vzorce!$H$12,I17))</f>
        <v>0</v>
      </c>
      <c r="K17" s="23">
        <f t="shared" si="0"/>
        <v>0</v>
      </c>
      <c r="L17" s="12"/>
    </row>
  </sheetData>
  <sheetProtection/>
  <mergeCells count="4">
    <mergeCell ref="C2:D2"/>
    <mergeCell ref="E2:F2"/>
    <mergeCell ref="G2:H2"/>
    <mergeCell ref="I2:J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421875" style="0" customWidth="1"/>
    <col min="2" max="2" width="9.7109375" style="0" customWidth="1"/>
    <col min="3" max="3" width="6.8515625" style="0" customWidth="1"/>
    <col min="4" max="4" width="8.421875" style="22" customWidth="1"/>
    <col min="6" max="6" width="9.140625" style="22" customWidth="1"/>
    <col min="11" max="11" width="14.8515625" style="22" customWidth="1"/>
  </cols>
  <sheetData>
    <row r="1" spans="1:2" ht="24.75" thickBot="1">
      <c r="A1" s="14" t="s">
        <v>43</v>
      </c>
      <c r="B1" s="14"/>
    </row>
    <row r="2" spans="1:12" ht="30" customHeight="1">
      <c r="A2" s="15"/>
      <c r="B2" s="29"/>
      <c r="C2" s="78" t="s">
        <v>30</v>
      </c>
      <c r="D2" s="78"/>
      <c r="E2" s="78" t="s">
        <v>31</v>
      </c>
      <c r="F2" s="78"/>
      <c r="G2" s="78" t="s">
        <v>32</v>
      </c>
      <c r="H2" s="78"/>
      <c r="I2" s="78" t="s">
        <v>33</v>
      </c>
      <c r="J2" s="79"/>
      <c r="K2" s="15" t="s">
        <v>36</v>
      </c>
      <c r="L2" s="16" t="s">
        <v>37</v>
      </c>
    </row>
    <row r="3" spans="1:12" ht="30" customHeight="1" thickBot="1">
      <c r="A3" s="17" t="s">
        <v>29</v>
      </c>
      <c r="B3" s="30" t="s">
        <v>42</v>
      </c>
      <c r="C3" s="18" t="s">
        <v>34</v>
      </c>
      <c r="D3" s="18" t="s">
        <v>35</v>
      </c>
      <c r="E3" s="18" t="s">
        <v>34</v>
      </c>
      <c r="F3" s="18" t="s">
        <v>35</v>
      </c>
      <c r="G3" s="18" t="s">
        <v>34</v>
      </c>
      <c r="H3" s="18" t="s">
        <v>35</v>
      </c>
      <c r="I3" s="18" t="s">
        <v>34</v>
      </c>
      <c r="J3" s="19" t="s">
        <v>35</v>
      </c>
      <c r="K3" s="17"/>
      <c r="L3" s="20"/>
    </row>
    <row r="4" spans="1:12" ht="30" customHeight="1">
      <c r="A4" s="13"/>
      <c r="B4" s="31"/>
      <c r="C4" s="3"/>
      <c r="D4" s="21">
        <f>IF(C4=0,0,Vzorce!$C$12*POWER(Vzorce!$B$12,C4))</f>
        <v>0</v>
      </c>
      <c r="E4" s="3"/>
      <c r="F4" s="21">
        <f>IF(E4=0,0,Vzorce!$E$12*POWER(Vzorce!$D$12,E4))</f>
        <v>0</v>
      </c>
      <c r="G4" s="3"/>
      <c r="H4" s="21">
        <f>IF(G4=0,0,Vzorce!$G$12*POWER(Vzorce!$F$12,G4))</f>
        <v>0</v>
      </c>
      <c r="I4" s="3"/>
      <c r="J4" s="21">
        <f>IF(I4=0,0,Vzorce!$I$12*POWER(Vzorce!$H$12,I4))</f>
        <v>0</v>
      </c>
      <c r="K4" s="23">
        <f aca="true" t="shared" si="0" ref="K4:K17">SUM(D4+F4+H4+J4)</f>
        <v>0</v>
      </c>
      <c r="L4" s="39"/>
    </row>
    <row r="5" spans="1:12" ht="30" customHeight="1">
      <c r="A5" s="8"/>
      <c r="B5" s="32"/>
      <c r="C5" s="3"/>
      <c r="D5" s="21">
        <f>IF(C5=0,0,Vzorce!$C$12*POWER(Vzorce!$B$12,C5))</f>
        <v>0</v>
      </c>
      <c r="E5" s="3"/>
      <c r="F5" s="21">
        <f>IF(E5=0,0,Vzorce!$E$12*POWER(Vzorce!$D$12,E5))</f>
        <v>0</v>
      </c>
      <c r="G5" s="3"/>
      <c r="H5" s="21">
        <f>IF(G5=0,0,Vzorce!$G$12*POWER(Vzorce!$F$12,G5))</f>
        <v>0</v>
      </c>
      <c r="I5" s="3"/>
      <c r="J5" s="21">
        <f>IF(I5=0,0,Vzorce!$I$12*POWER(Vzorce!$H$12,I5))</f>
        <v>0</v>
      </c>
      <c r="K5" s="23">
        <f t="shared" si="0"/>
        <v>0</v>
      </c>
      <c r="L5" s="39"/>
    </row>
    <row r="6" spans="1:12" ht="30" customHeight="1">
      <c r="A6" s="8"/>
      <c r="B6" s="32"/>
      <c r="C6" s="3"/>
      <c r="D6" s="21">
        <f>IF(C6=0,0,Vzorce!$C$12*POWER(Vzorce!$B$12,C6))</f>
        <v>0</v>
      </c>
      <c r="E6" s="3"/>
      <c r="F6" s="21">
        <f>IF(E6=0,0,Vzorce!$E$12*POWER(Vzorce!$D$12,E6))</f>
        <v>0</v>
      </c>
      <c r="G6" s="3"/>
      <c r="H6" s="21">
        <f>IF(G6=0,0,Vzorce!$G$12*POWER(Vzorce!$F$12,G6))</f>
        <v>0</v>
      </c>
      <c r="I6" s="3"/>
      <c r="J6" s="21">
        <f>IF(I6=0,0,Vzorce!$I$12*POWER(Vzorce!$H$12,I6))</f>
        <v>0</v>
      </c>
      <c r="K6" s="23">
        <f t="shared" si="0"/>
        <v>0</v>
      </c>
      <c r="L6" s="9"/>
    </row>
    <row r="7" spans="1:12" ht="30" customHeight="1">
      <c r="A7" s="8"/>
      <c r="B7" s="32"/>
      <c r="C7" s="3"/>
      <c r="D7" s="21">
        <f>IF(C7=0,0,Vzorce!$C$12*POWER(Vzorce!$B$12,C7))</f>
        <v>0</v>
      </c>
      <c r="E7" s="3"/>
      <c r="F7" s="21">
        <f>IF(E7=0,0,Vzorce!$E$12*POWER(Vzorce!$D$12,E7))</f>
        <v>0</v>
      </c>
      <c r="G7" s="3"/>
      <c r="H7" s="21">
        <f>IF(G7=0,0,Vzorce!$G$12*POWER(Vzorce!$F$12,G7))</f>
        <v>0</v>
      </c>
      <c r="I7" s="3"/>
      <c r="J7" s="21">
        <f>IF(I7=0,0,Vzorce!$I$12*POWER(Vzorce!$H$12,I7))</f>
        <v>0</v>
      </c>
      <c r="K7" s="23">
        <f t="shared" si="0"/>
        <v>0</v>
      </c>
      <c r="L7" s="9"/>
    </row>
    <row r="8" spans="1:12" ht="30" customHeight="1">
      <c r="A8" s="8"/>
      <c r="B8" s="32"/>
      <c r="C8" s="3"/>
      <c r="D8" s="21">
        <f>IF(C8=0,0,Vzorce!$C$12*POWER(Vzorce!$B$12,C8))</f>
        <v>0</v>
      </c>
      <c r="E8" s="3"/>
      <c r="F8" s="21">
        <f>IF(E8=0,0,Vzorce!$E$12*POWER(Vzorce!$D$12,E8))</f>
        <v>0</v>
      </c>
      <c r="G8" s="3"/>
      <c r="H8" s="21">
        <f>IF(G8=0,0,Vzorce!$G$12*POWER(Vzorce!$F$12,G8))</f>
        <v>0</v>
      </c>
      <c r="I8" s="3"/>
      <c r="J8" s="21">
        <f>IF(I8=0,0,Vzorce!$I$12*POWER(Vzorce!$H$12,I8))</f>
        <v>0</v>
      </c>
      <c r="K8" s="23">
        <f t="shared" si="0"/>
        <v>0</v>
      </c>
      <c r="L8" s="9"/>
    </row>
    <row r="9" spans="1:12" ht="30" customHeight="1">
      <c r="A9" s="8"/>
      <c r="B9" s="32"/>
      <c r="C9" s="3"/>
      <c r="D9" s="21">
        <f>IF(C9=0,0,Vzorce!$C$12*POWER(Vzorce!$B$12,C9))</f>
        <v>0</v>
      </c>
      <c r="E9" s="3"/>
      <c r="F9" s="21">
        <f>IF(E9=0,0,Vzorce!$E$12*POWER(Vzorce!$D$12,E9))</f>
        <v>0</v>
      </c>
      <c r="G9" s="3"/>
      <c r="H9" s="21">
        <f>IF(G9=0,0,Vzorce!$G$12*POWER(Vzorce!$F$12,G9))</f>
        <v>0</v>
      </c>
      <c r="I9" s="3"/>
      <c r="J9" s="21">
        <f>IF(I9=0,0,Vzorce!$I$12*POWER(Vzorce!$H$12,I9))</f>
        <v>0</v>
      </c>
      <c r="K9" s="23">
        <f t="shared" si="0"/>
        <v>0</v>
      </c>
      <c r="L9" s="9"/>
    </row>
    <row r="10" spans="1:12" ht="30" customHeight="1">
      <c r="A10" s="8"/>
      <c r="B10" s="32"/>
      <c r="C10" s="3"/>
      <c r="D10" s="21">
        <f>IF(C10=0,0,Vzorce!$C$12*POWER(Vzorce!$B$12,C10))</f>
        <v>0</v>
      </c>
      <c r="E10" s="3"/>
      <c r="F10" s="21">
        <f>IF(E10=0,0,Vzorce!$E$12*POWER(Vzorce!$D$12,E10))</f>
        <v>0</v>
      </c>
      <c r="G10" s="3"/>
      <c r="H10" s="21">
        <f>IF(G10=0,0,Vzorce!$G$12*POWER(Vzorce!$F$12,G10))</f>
        <v>0</v>
      </c>
      <c r="I10" s="3"/>
      <c r="J10" s="21">
        <f>IF(I10=0,0,Vzorce!$I$12*POWER(Vzorce!$H$12,I10))</f>
        <v>0</v>
      </c>
      <c r="K10" s="23">
        <f t="shared" si="0"/>
        <v>0</v>
      </c>
      <c r="L10" s="9"/>
    </row>
    <row r="11" spans="1:12" ht="30" customHeight="1">
      <c r="A11" s="8"/>
      <c r="B11" s="32"/>
      <c r="C11" s="3"/>
      <c r="D11" s="21">
        <f>IF(C11=0,0,Vzorce!$C$12*POWER(Vzorce!$B$12,C11))</f>
        <v>0</v>
      </c>
      <c r="E11" s="3"/>
      <c r="F11" s="21">
        <f>IF(E11=0,0,Vzorce!$E$12*POWER(Vzorce!$D$12,E11))</f>
        <v>0</v>
      </c>
      <c r="G11" s="3"/>
      <c r="H11" s="21">
        <f>IF(G11=0,0,Vzorce!$G$12*POWER(Vzorce!$F$12,G11))</f>
        <v>0</v>
      </c>
      <c r="I11" s="3"/>
      <c r="J11" s="21">
        <f>IF(I11=0,0,Vzorce!$I$12*POWER(Vzorce!$H$12,I11))</f>
        <v>0</v>
      </c>
      <c r="K11" s="23">
        <f t="shared" si="0"/>
        <v>0</v>
      </c>
      <c r="L11" s="9"/>
    </row>
    <row r="12" spans="1:12" ht="30" customHeight="1">
      <c r="A12" s="8"/>
      <c r="B12" s="32"/>
      <c r="C12" s="3"/>
      <c r="D12" s="21">
        <f>IF(C12=0,0,Vzorce!$C$12*POWER(Vzorce!$B$12,C12))</f>
        <v>0</v>
      </c>
      <c r="E12" s="3"/>
      <c r="F12" s="21">
        <f>IF(E12=0,0,Vzorce!$E$12*POWER(Vzorce!$D$12,E12))</f>
        <v>0</v>
      </c>
      <c r="G12" s="3"/>
      <c r="H12" s="21">
        <f>IF(G12=0,0,Vzorce!$G$12*POWER(Vzorce!$F$12,G12))</f>
        <v>0</v>
      </c>
      <c r="I12" s="3"/>
      <c r="J12" s="21">
        <f>IF(I12=0,0,Vzorce!$I$12*POWER(Vzorce!$H$12,I12))</f>
        <v>0</v>
      </c>
      <c r="K12" s="23">
        <f t="shared" si="0"/>
        <v>0</v>
      </c>
      <c r="L12" s="9"/>
    </row>
    <row r="13" spans="1:12" ht="30" customHeight="1">
      <c r="A13" s="8"/>
      <c r="B13" s="32"/>
      <c r="C13" s="3"/>
      <c r="D13" s="21">
        <f>IF(C13=0,0,Vzorce!$C$12*POWER(Vzorce!$B$12,C13))</f>
        <v>0</v>
      </c>
      <c r="E13" s="3"/>
      <c r="F13" s="21">
        <f>IF(E13=0,0,Vzorce!$E$12*POWER(Vzorce!$D$12,E13))</f>
        <v>0</v>
      </c>
      <c r="G13" s="3"/>
      <c r="H13" s="21">
        <f>IF(G13=0,0,Vzorce!$G$12*POWER(Vzorce!$F$12,G13))</f>
        <v>0</v>
      </c>
      <c r="I13" s="3"/>
      <c r="J13" s="21">
        <f>IF(I13=0,0,Vzorce!$I$12*POWER(Vzorce!$H$12,I13))</f>
        <v>0</v>
      </c>
      <c r="K13" s="23">
        <f t="shared" si="0"/>
        <v>0</v>
      </c>
      <c r="L13" s="9"/>
    </row>
    <row r="14" spans="1:12" ht="30" customHeight="1">
      <c r="A14" s="8"/>
      <c r="B14" s="32"/>
      <c r="C14" s="3"/>
      <c r="D14" s="21">
        <f>IF(C14=0,0,Vzorce!$C$12*POWER(Vzorce!$B$12,C14))</f>
        <v>0</v>
      </c>
      <c r="E14" s="3"/>
      <c r="F14" s="21">
        <f>IF(E14=0,0,Vzorce!$E$12*POWER(Vzorce!$D$12,E14))</f>
        <v>0</v>
      </c>
      <c r="G14" s="3"/>
      <c r="H14" s="21">
        <f>IF(G14=0,0,Vzorce!$G$12*POWER(Vzorce!$F$12,G14))</f>
        <v>0</v>
      </c>
      <c r="I14" s="3"/>
      <c r="J14" s="21">
        <f>IF(I14=0,0,Vzorce!$I$12*POWER(Vzorce!$H$12,I14))</f>
        <v>0</v>
      </c>
      <c r="K14" s="23">
        <f t="shared" si="0"/>
        <v>0</v>
      </c>
      <c r="L14" s="9"/>
    </row>
    <row r="15" spans="1:12" ht="30" customHeight="1">
      <c r="A15" s="8"/>
      <c r="B15" s="32"/>
      <c r="C15" s="3"/>
      <c r="D15" s="21">
        <f>IF(C15=0,0,Vzorce!$C$12*POWER(Vzorce!$B$12,C15))</f>
        <v>0</v>
      </c>
      <c r="E15" s="3"/>
      <c r="F15" s="21">
        <f>IF(E15=0,0,Vzorce!$E$12*POWER(Vzorce!$D$12,E15))</f>
        <v>0</v>
      </c>
      <c r="G15" s="3"/>
      <c r="H15" s="21">
        <f>IF(G15=0,0,Vzorce!$G$12*POWER(Vzorce!$F$12,G15))</f>
        <v>0</v>
      </c>
      <c r="I15" s="3"/>
      <c r="J15" s="21">
        <f>IF(I15=0,0,Vzorce!$I$12*POWER(Vzorce!$H$12,I15))</f>
        <v>0</v>
      </c>
      <c r="K15" s="23">
        <f t="shared" si="0"/>
        <v>0</v>
      </c>
      <c r="L15" s="9"/>
    </row>
    <row r="16" spans="1:12" ht="30" customHeight="1">
      <c r="A16" s="8"/>
      <c r="B16" s="32"/>
      <c r="C16" s="3"/>
      <c r="D16" s="21">
        <f>IF(C16=0,0,Vzorce!$C$12*POWER(Vzorce!$B$12,C16))</f>
        <v>0</v>
      </c>
      <c r="E16" s="3"/>
      <c r="F16" s="21">
        <f>IF(E16=0,0,Vzorce!$E$12*POWER(Vzorce!$D$12,E16))</f>
        <v>0</v>
      </c>
      <c r="G16" s="3"/>
      <c r="H16" s="21">
        <f>IF(G16=0,0,Vzorce!$G$12*POWER(Vzorce!$F$12,G16))</f>
        <v>0</v>
      </c>
      <c r="I16" s="3"/>
      <c r="J16" s="21">
        <f>IF(I16=0,0,Vzorce!$I$12*POWER(Vzorce!$H$12,I16))</f>
        <v>0</v>
      </c>
      <c r="K16" s="23">
        <f t="shared" si="0"/>
        <v>0</v>
      </c>
      <c r="L16" s="9"/>
    </row>
    <row r="17" spans="1:12" ht="30" customHeight="1" thickBot="1">
      <c r="A17" s="10"/>
      <c r="B17" s="33"/>
      <c r="C17" s="11"/>
      <c r="D17" s="21">
        <f>IF(C17=0,0,Vzorce!$C$12*POWER(Vzorce!$B$12,C17))</f>
        <v>0</v>
      </c>
      <c r="E17" s="11"/>
      <c r="F17" s="21">
        <f>IF(E17=0,0,Vzorce!$E$12*POWER(Vzorce!$D$12,E17))</f>
        <v>0</v>
      </c>
      <c r="G17" s="11"/>
      <c r="H17" s="21">
        <f>IF(G17=0,0,Vzorce!$G$12*POWER(Vzorce!$F$12,G17))</f>
        <v>0</v>
      </c>
      <c r="I17" s="11"/>
      <c r="J17" s="21">
        <f>IF(I17=0,0,Vzorce!$I$12*POWER(Vzorce!$H$12,I17))</f>
        <v>0</v>
      </c>
      <c r="K17" s="23">
        <f t="shared" si="0"/>
        <v>0</v>
      </c>
      <c r="L17" s="12"/>
    </row>
  </sheetData>
  <sheetProtection/>
  <mergeCells count="4">
    <mergeCell ref="C2:D2"/>
    <mergeCell ref="E2:F2"/>
    <mergeCell ref="G2:H2"/>
    <mergeCell ref="I2:J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4">
      <selection activeCell="E17" sqref="E17"/>
    </sheetView>
  </sheetViews>
  <sheetFormatPr defaultColWidth="9.140625" defaultRowHeight="12.75"/>
  <cols>
    <col min="1" max="1" width="15.7109375" style="0" bestFit="1" customWidth="1"/>
    <col min="2" max="2" width="15.140625" style="0" bestFit="1" customWidth="1"/>
  </cols>
  <sheetData>
    <row r="1" spans="1:2" ht="12.75">
      <c r="A1" s="80" t="s">
        <v>88</v>
      </c>
      <c r="B1" s="80" t="s">
        <v>89</v>
      </c>
    </row>
    <row r="2" spans="1:2" ht="12.75">
      <c r="A2" s="81" t="s">
        <v>90</v>
      </c>
      <c r="B2" s="81">
        <v>9</v>
      </c>
    </row>
    <row r="3" spans="1:2" ht="12.75">
      <c r="A3" s="81" t="s">
        <v>91</v>
      </c>
      <c r="B3" s="81">
        <v>6</v>
      </c>
    </row>
    <row r="4" spans="1:2" ht="12.75">
      <c r="A4" s="3" t="s">
        <v>92</v>
      </c>
      <c r="B4" s="3">
        <v>3</v>
      </c>
    </row>
    <row r="5" spans="1:2" ht="12.75">
      <c r="A5" s="3" t="s">
        <v>93</v>
      </c>
      <c r="B5" s="3">
        <v>4</v>
      </c>
    </row>
    <row r="6" spans="1:2" ht="12.75">
      <c r="A6" s="3" t="s">
        <v>94</v>
      </c>
      <c r="B6" s="3">
        <v>5</v>
      </c>
    </row>
    <row r="7" spans="1:2" ht="12.75">
      <c r="A7" s="3" t="s">
        <v>95</v>
      </c>
      <c r="B7" s="3">
        <v>3</v>
      </c>
    </row>
    <row r="8" spans="1:2" ht="12.75">
      <c r="A8" s="3" t="s">
        <v>96</v>
      </c>
      <c r="B8" s="3">
        <v>1</v>
      </c>
    </row>
    <row r="9" spans="1:2" ht="12.75">
      <c r="A9" s="3" t="s">
        <v>97</v>
      </c>
      <c r="B9" s="3">
        <v>0</v>
      </c>
    </row>
    <row r="10" spans="1:2" ht="12.75">
      <c r="A10" s="3" t="s">
        <v>98</v>
      </c>
      <c r="B10" s="3">
        <v>0</v>
      </c>
    </row>
    <row r="11" spans="1:2" ht="12.75">
      <c r="A11" s="3" t="s">
        <v>99</v>
      </c>
      <c r="B11" s="3">
        <v>2</v>
      </c>
    </row>
    <row r="12" spans="1:2" ht="12.75">
      <c r="A12" s="3" t="s">
        <v>100</v>
      </c>
      <c r="B12" s="3">
        <v>0</v>
      </c>
    </row>
    <row r="13" spans="1:2" ht="12.75">
      <c r="A13" s="3" t="s">
        <v>101</v>
      </c>
      <c r="B13" s="3">
        <v>0</v>
      </c>
    </row>
    <row r="14" spans="1:2" ht="12.75">
      <c r="A14" s="82" t="s">
        <v>102</v>
      </c>
      <c r="B14" s="82">
        <f>SUM(B2:B13)</f>
        <v>33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4.7109375" style="0" bestFit="1" customWidth="1"/>
    <col min="2" max="2" width="12.140625" style="0" bestFit="1" customWidth="1"/>
    <col min="3" max="3" width="14.7109375" style="0" bestFit="1" customWidth="1"/>
    <col min="4" max="4" width="12.140625" style="0" bestFit="1" customWidth="1"/>
    <col min="5" max="5" width="12.57421875" style="0" bestFit="1" customWidth="1"/>
    <col min="6" max="6" width="12.140625" style="0" bestFit="1" customWidth="1"/>
    <col min="7" max="7" width="12.57421875" style="0" bestFit="1" customWidth="1"/>
    <col min="8" max="9" width="12.00390625" style="0" bestFit="1" customWidth="1"/>
    <col min="10" max="10" width="11.57421875" style="0" bestFit="1" customWidth="1"/>
  </cols>
  <sheetData>
    <row r="1" spans="1:11" ht="21">
      <c r="A1" s="76" t="s">
        <v>87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="1" customFormat="1" ht="12.75"/>
    <row r="3" ht="12.75">
      <c r="A3" t="s">
        <v>20</v>
      </c>
    </row>
    <row r="4" ht="12.75">
      <c r="A4" t="s">
        <v>11</v>
      </c>
    </row>
    <row r="7" spans="2:9" ht="12.75">
      <c r="B7" s="77" t="s">
        <v>17</v>
      </c>
      <c r="C7" s="77"/>
      <c r="D7" s="77" t="s">
        <v>12</v>
      </c>
      <c r="E7" s="77"/>
      <c r="F7" s="77" t="s">
        <v>21</v>
      </c>
      <c r="G7" s="77"/>
      <c r="H7" s="77" t="s">
        <v>18</v>
      </c>
      <c r="I7" s="77"/>
    </row>
    <row r="8" spans="1:9" ht="12.75">
      <c r="A8" s="2" t="s">
        <v>0</v>
      </c>
      <c r="B8" s="2" t="s">
        <v>10</v>
      </c>
      <c r="C8" s="2" t="s">
        <v>9</v>
      </c>
      <c r="D8" s="2" t="s">
        <v>10</v>
      </c>
      <c r="E8" s="2" t="s">
        <v>9</v>
      </c>
      <c r="F8" s="2" t="s">
        <v>10</v>
      </c>
      <c r="G8" s="2" t="s">
        <v>9</v>
      </c>
      <c r="H8" s="2" t="s">
        <v>10</v>
      </c>
      <c r="I8" s="2" t="s">
        <v>9</v>
      </c>
    </row>
    <row r="9" spans="1:9" s="25" customFormat="1" ht="12.75">
      <c r="A9" s="24" t="s">
        <v>1</v>
      </c>
      <c r="B9" s="24">
        <v>0.632318147</v>
      </c>
      <c r="C9" s="24">
        <v>11615.59253</v>
      </c>
      <c r="D9" s="24">
        <v>1.008172444</v>
      </c>
      <c r="E9" s="24">
        <v>14.59452748</v>
      </c>
      <c r="F9" s="24">
        <v>1.078409131</v>
      </c>
      <c r="G9" s="24">
        <v>49.18429076</v>
      </c>
      <c r="H9" s="24">
        <v>0.980842083</v>
      </c>
      <c r="I9" s="24">
        <v>842.9563395</v>
      </c>
    </row>
    <row r="10" spans="1:9" ht="12.75">
      <c r="A10" s="3" t="s">
        <v>2</v>
      </c>
      <c r="B10" s="3">
        <v>0.706188193</v>
      </c>
      <c r="C10" s="3">
        <v>2524.76302</v>
      </c>
      <c r="D10" s="3">
        <v>1.00473473</v>
      </c>
      <c r="E10" s="3">
        <v>30.36336902</v>
      </c>
      <c r="F10" s="3">
        <v>1.047407737</v>
      </c>
      <c r="G10" s="3">
        <v>46.01224996</v>
      </c>
      <c r="H10" s="3">
        <v>0.987553229</v>
      </c>
      <c r="I10" s="3">
        <v>369.2484813</v>
      </c>
    </row>
    <row r="11" spans="1:9" ht="12.75">
      <c r="A11" s="3" t="s">
        <v>3</v>
      </c>
      <c r="B11" s="3">
        <v>0.83046517</v>
      </c>
      <c r="C11" s="3">
        <v>708.6580651</v>
      </c>
      <c r="D11" s="3">
        <v>1.005661532</v>
      </c>
      <c r="E11" s="3">
        <v>18.35119901</v>
      </c>
      <c r="F11" s="3">
        <v>1.031483068</v>
      </c>
      <c r="G11" s="3">
        <v>51.15036626</v>
      </c>
      <c r="H11" s="3">
        <v>0.988922206</v>
      </c>
      <c r="I11" s="3">
        <v>1045.684934</v>
      </c>
    </row>
    <row r="12" spans="1:9" ht="12.75">
      <c r="A12" s="3" t="s">
        <v>4</v>
      </c>
      <c r="B12" s="3">
        <v>0.780639278</v>
      </c>
      <c r="C12" s="3">
        <v>1260.883906</v>
      </c>
      <c r="D12" s="3">
        <v>1.0047047</v>
      </c>
      <c r="E12" s="3">
        <v>19.53408587</v>
      </c>
      <c r="F12" s="3">
        <v>1.03066682</v>
      </c>
      <c r="G12" s="3">
        <v>42.68631766</v>
      </c>
      <c r="H12" s="3">
        <v>0.993133091</v>
      </c>
      <c r="I12" s="3">
        <v>397.7496378</v>
      </c>
    </row>
    <row r="13" spans="1:9" s="25" customFormat="1" ht="12.75">
      <c r="A13" s="24" t="s">
        <v>7</v>
      </c>
      <c r="B13" s="24">
        <v>0.786359272</v>
      </c>
      <c r="C13" s="24">
        <v>1318.808911</v>
      </c>
      <c r="D13" s="24">
        <v>1.008668932</v>
      </c>
      <c r="E13" s="24">
        <v>11.10693727</v>
      </c>
      <c r="F13" s="24">
        <v>1.05790549</v>
      </c>
      <c r="G13" s="24">
        <v>40.96878121</v>
      </c>
      <c r="H13" s="24">
        <v>0.982579333</v>
      </c>
      <c r="I13" s="24">
        <v>692.7641436</v>
      </c>
    </row>
    <row r="14" spans="1:9" ht="12.75">
      <c r="A14" s="3" t="s">
        <v>8</v>
      </c>
      <c r="B14" s="3">
        <v>0.771018706</v>
      </c>
      <c r="C14" s="3">
        <v>1077.881507</v>
      </c>
      <c r="D14" s="3">
        <v>1.006794904</v>
      </c>
      <c r="E14" s="3">
        <v>13.62946443</v>
      </c>
      <c r="F14" s="3">
        <v>1.04242007</v>
      </c>
      <c r="G14" s="3">
        <v>35.45094393</v>
      </c>
      <c r="H14" s="3">
        <v>0.973966907</v>
      </c>
      <c r="I14" s="3">
        <v>1291.302851</v>
      </c>
    </row>
    <row r="15" spans="1:9" ht="12.75">
      <c r="A15" s="3" t="s">
        <v>5</v>
      </c>
      <c r="B15" s="3">
        <v>0.787663472</v>
      </c>
      <c r="C15" s="3">
        <v>1102.006321</v>
      </c>
      <c r="D15" s="3">
        <v>1.005563299</v>
      </c>
      <c r="E15" s="3">
        <v>18.65330489</v>
      </c>
      <c r="F15" s="3">
        <v>1.03199713</v>
      </c>
      <c r="G15" s="3">
        <v>40.07290627</v>
      </c>
      <c r="H15" s="3">
        <v>0.985378122</v>
      </c>
      <c r="I15" s="3">
        <v>2275.927257</v>
      </c>
    </row>
    <row r="16" spans="1:9" ht="12.75">
      <c r="A16" s="3" t="s">
        <v>6</v>
      </c>
      <c r="B16" s="3">
        <v>0.709898575</v>
      </c>
      <c r="C16" s="3">
        <v>2743.307084</v>
      </c>
      <c r="D16" s="3">
        <v>1.007169875</v>
      </c>
      <c r="E16" s="3">
        <v>7.425996867</v>
      </c>
      <c r="F16" s="3">
        <v>1.043162266</v>
      </c>
      <c r="G16" s="3">
        <v>23.17384952</v>
      </c>
      <c r="H16" s="3">
        <v>0.987247128</v>
      </c>
      <c r="I16" s="3">
        <v>1128.839495</v>
      </c>
    </row>
    <row r="17" spans="1:9" ht="12.75">
      <c r="A17" s="27" t="s">
        <v>41</v>
      </c>
      <c r="B17" s="28">
        <v>0.574834679090909</v>
      </c>
      <c r="C17" s="28">
        <v>6000</v>
      </c>
      <c r="D17" s="28">
        <v>1.008172444</v>
      </c>
      <c r="E17" s="28">
        <v>30</v>
      </c>
      <c r="F17" s="28">
        <v>1.078409131</v>
      </c>
      <c r="G17" s="28">
        <v>49.18429076</v>
      </c>
      <c r="H17" s="4"/>
      <c r="I17" s="4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10" ht="12.75">
      <c r="A19" s="5" t="s">
        <v>22</v>
      </c>
      <c r="B19" s="2" t="s">
        <v>13</v>
      </c>
      <c r="C19" s="2" t="s">
        <v>14</v>
      </c>
      <c r="D19" s="2" t="s">
        <v>13</v>
      </c>
      <c r="E19" s="2" t="s">
        <v>14</v>
      </c>
      <c r="F19" s="2" t="s">
        <v>13</v>
      </c>
      <c r="G19" s="2" t="s">
        <v>14</v>
      </c>
      <c r="H19" s="2" t="s">
        <v>13</v>
      </c>
      <c r="I19" s="2" t="s">
        <v>14</v>
      </c>
      <c r="J19" s="7" t="s">
        <v>23</v>
      </c>
    </row>
    <row r="20" spans="1:10" s="25" customFormat="1" ht="12.75">
      <c r="A20" s="24" t="s">
        <v>1</v>
      </c>
      <c r="B20" s="24">
        <v>10</v>
      </c>
      <c r="C20" s="26">
        <f>IF(B20=0,0,$C$9*POWER($B$9,B20))</f>
        <v>118.68554476824485</v>
      </c>
      <c r="D20" s="24">
        <v>200</v>
      </c>
      <c r="E20" s="26">
        <f>IF(D20=0,0,$E$9*POWER($D$9,D20))</f>
        <v>74.32837014150107</v>
      </c>
      <c r="F20" s="24">
        <v>12.45</v>
      </c>
      <c r="G20" s="26">
        <f>IF(F20=0,0,$G$9*POWER($F$9,F20))</f>
        <v>125.8872338172029</v>
      </c>
      <c r="H20" s="24">
        <v>120.5</v>
      </c>
      <c r="I20" s="26">
        <f>IF(H20=0,0,$I$9*POWER($H$9,H20))</f>
        <v>81.93992130360655</v>
      </c>
      <c r="J20" s="26">
        <f>IF(B20=0,0,C20)+IF(D20=0,0,E20)+IF(F20=0,0,G20)+IF(H20=0,0,I20)</f>
        <v>400.84107003055533</v>
      </c>
    </row>
    <row r="21" spans="1:10" ht="12.75">
      <c r="A21" s="3" t="s">
        <v>2</v>
      </c>
      <c r="B21" s="3">
        <v>9.9</v>
      </c>
      <c r="C21" s="6">
        <f>IF(B21=0,0,$C$10*POWER($B$10,B21))</f>
        <v>80.6367651196413</v>
      </c>
      <c r="D21" s="3">
        <v>231</v>
      </c>
      <c r="E21" s="6">
        <f>IF(D21=0,0,$E$10*POWER($D$10,D21))</f>
        <v>90.41213080587248</v>
      </c>
      <c r="F21" s="3">
        <v>13.45</v>
      </c>
      <c r="G21" s="6">
        <f>IF(F21=0,0,$G$10*POWER($F$10,F21))</f>
        <v>85.78881708220406</v>
      </c>
      <c r="H21" s="3">
        <v>121.5</v>
      </c>
      <c r="I21" s="6">
        <f>IF(H21=0,0,$I$10*POWER($H$10,H21))</f>
        <v>80.61597107585764</v>
      </c>
      <c r="J21" s="6">
        <f aca="true" t="shared" si="0" ref="J21:J27">IF(B21=0,0,C21)+IF(D21=0,0,E21)+IF(F21=0,0,G21)+IF(H21=0,0,I21)</f>
        <v>337.45368408357547</v>
      </c>
    </row>
    <row r="22" spans="1:10" ht="12.75">
      <c r="A22" s="3" t="s">
        <v>3</v>
      </c>
      <c r="B22" s="3">
        <v>10</v>
      </c>
      <c r="C22" s="6">
        <f>IF(B22=0,0,$C$11*POWER($B$11,B22))</f>
        <v>110.57347570481735</v>
      </c>
      <c r="D22" s="3">
        <v>300</v>
      </c>
      <c r="E22" s="6">
        <f>IF(D22=0,0,$E$11*POWER($D$11,D22))</f>
        <v>99.81960850183404</v>
      </c>
      <c r="F22" s="3">
        <v>14.45</v>
      </c>
      <c r="G22" s="6">
        <f>IF(F22=0,0,$G$11*POWER($F$11,F22))</f>
        <v>80.05272889120882</v>
      </c>
      <c r="H22" s="3">
        <v>200.3</v>
      </c>
      <c r="I22" s="6">
        <f>IF(H22=0,0,$I$11*POWER($H$11,H22))</f>
        <v>112.29884368338426</v>
      </c>
      <c r="J22" s="6">
        <f t="shared" si="0"/>
        <v>402.74465678124443</v>
      </c>
    </row>
    <row r="23" spans="1:10" ht="12.75">
      <c r="A23" s="3" t="s">
        <v>4</v>
      </c>
      <c r="B23" s="3">
        <v>10</v>
      </c>
      <c r="C23" s="6">
        <f>IF(B23=0,0,$C$12*POWER($B$12,B23))</f>
        <v>105.96906254481405</v>
      </c>
      <c r="D23" s="3">
        <v>400</v>
      </c>
      <c r="E23" s="6">
        <f>IF(D23=0,0,$E$12*POWER($D$12,D23))</f>
        <v>127.69287010951896</v>
      </c>
      <c r="F23" s="3">
        <v>25.5</v>
      </c>
      <c r="G23" s="6">
        <f>IF(F23=0,0,$G$12*POWER($F$12,F23))</f>
        <v>92.21577445793332</v>
      </c>
      <c r="H23" s="3">
        <v>210.3</v>
      </c>
      <c r="I23" s="6">
        <f>IF(H23=0,0,$I$12*POWER($H$12,H23))</f>
        <v>93.38499584905252</v>
      </c>
      <c r="J23" s="6">
        <f t="shared" si="0"/>
        <v>419.26270296131884</v>
      </c>
    </row>
    <row r="24" spans="1:10" s="25" customFormat="1" ht="12.75">
      <c r="A24" s="24" t="s">
        <v>7</v>
      </c>
      <c r="B24" s="24">
        <v>10</v>
      </c>
      <c r="C24" s="26">
        <f>IF(B24=0,0,$C$13*POWER($B$13,B24))</f>
        <v>119.23177033768424</v>
      </c>
      <c r="D24" s="24">
        <v>250</v>
      </c>
      <c r="E24" s="26">
        <f>IF(D24=0,0,$E$13*POWER($D$13,D24))</f>
        <v>96.10708451957831</v>
      </c>
      <c r="F24" s="24">
        <v>15.8</v>
      </c>
      <c r="G24" s="26">
        <f>IF(F24=0,0,$G$13*POWER($F$13,F24))</f>
        <v>99.70423475452043</v>
      </c>
      <c r="H24" s="24">
        <v>100.5</v>
      </c>
      <c r="I24" s="26">
        <f>IF(H24=0,0,$I$13*POWER($H$13,H24))</f>
        <v>118.44909138020101</v>
      </c>
      <c r="J24" s="26">
        <f t="shared" si="0"/>
        <v>433.492180991984</v>
      </c>
    </row>
    <row r="25" spans="1:10" ht="12.75">
      <c r="A25" s="3" t="s">
        <v>8</v>
      </c>
      <c r="B25" s="3">
        <v>10</v>
      </c>
      <c r="C25" s="6">
        <f>IF(B25=0,0,$C$14*POWER($B$14,B25))</f>
        <v>80.02398393856969</v>
      </c>
      <c r="D25" s="3">
        <v>280</v>
      </c>
      <c r="E25" s="6">
        <f>IF(D25=0,0,$E$14*POWER($D$14,D25))</f>
        <v>90.7739457413058</v>
      </c>
      <c r="F25" s="3">
        <v>25.6</v>
      </c>
      <c r="G25" s="6">
        <f>IF(F25=0,0,$G$14*POWER($F$14,F25))</f>
        <v>102.68868001906029</v>
      </c>
      <c r="H25" s="3">
        <v>98.2</v>
      </c>
      <c r="I25" s="6">
        <f>IF(H25=0,0,$I$14*POWER($H$14,H25))</f>
        <v>96.84308938986493</v>
      </c>
      <c r="J25" s="6">
        <f t="shared" si="0"/>
        <v>370.32969908880074</v>
      </c>
    </row>
    <row r="26" spans="1:10" ht="12.75">
      <c r="A26" s="3" t="s">
        <v>5</v>
      </c>
      <c r="B26" s="3">
        <v>10</v>
      </c>
      <c r="C26" s="6">
        <f>IF(B26=0,0,$C$15*POWER($B$15,B26))</f>
        <v>101.29573040122996</v>
      </c>
      <c r="D26" s="3">
        <v>300</v>
      </c>
      <c r="E26" s="6">
        <f>IF(D26=0,0,$E$15*POWER($D$15,D26))</f>
        <v>98.53261784278952</v>
      </c>
      <c r="F26" s="3">
        <v>30.1</v>
      </c>
      <c r="G26" s="6">
        <f>IF(F26=0,0,$G$15*POWER($F$15,F26))</f>
        <v>103.41258038895177</v>
      </c>
      <c r="H26" s="3">
        <v>190.3</v>
      </c>
      <c r="I26" s="6">
        <f>IF(H26=0,0,$I$15*POWER($H$15,H26))</f>
        <v>137.97271429787781</v>
      </c>
      <c r="J26" s="6">
        <f t="shared" si="0"/>
        <v>441.21364293084906</v>
      </c>
    </row>
    <row r="27" spans="1:10" ht="12.75">
      <c r="A27" s="3" t="s">
        <v>6</v>
      </c>
      <c r="B27" s="3">
        <v>9</v>
      </c>
      <c r="C27" s="6">
        <f>IF(B27=0,0,$C$16*POWER($B$16,B27))</f>
        <v>125.61490221127283</v>
      </c>
      <c r="D27" s="3">
        <v>400</v>
      </c>
      <c r="E27" s="6">
        <f>IF(D27=0,0,$E$16*POWER($D$16,D27))</f>
        <v>129.3736066273376</v>
      </c>
      <c r="F27" s="3">
        <v>39.8</v>
      </c>
      <c r="G27" s="6">
        <f>IF(F27=0,0,$G$16*POWER($F$16,F27))</f>
        <v>124.56687554422956</v>
      </c>
      <c r="H27" s="3">
        <v>180.5</v>
      </c>
      <c r="I27" s="6">
        <f>IF(H27=0,0,$I$16*POWER($H$16,H27))</f>
        <v>111.30209939153433</v>
      </c>
      <c r="J27" s="6">
        <f t="shared" si="0"/>
        <v>490.8574837743743</v>
      </c>
    </row>
    <row r="30" ht="12.75">
      <c r="A30" t="s">
        <v>15</v>
      </c>
    </row>
    <row r="31" ht="12.75">
      <c r="A31" t="s">
        <v>16</v>
      </c>
    </row>
    <row r="32" ht="12.75">
      <c r="A32" t="s">
        <v>19</v>
      </c>
    </row>
    <row r="34" ht="12.75">
      <c r="A34" t="s">
        <v>24</v>
      </c>
    </row>
    <row r="35" ht="12.75">
      <c r="A35" t="s">
        <v>25</v>
      </c>
    </row>
    <row r="36" ht="12.75">
      <c r="A36" t="s">
        <v>26</v>
      </c>
    </row>
    <row r="37" ht="12.75">
      <c r="A37" t="s">
        <v>27</v>
      </c>
    </row>
  </sheetData>
  <sheetProtection/>
  <mergeCells count="5">
    <mergeCell ref="A1:K1"/>
    <mergeCell ref="B7:C7"/>
    <mergeCell ref="D7:E7"/>
    <mergeCell ref="F7:G7"/>
    <mergeCell ref="H7:I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27.00390625" style="0" customWidth="1"/>
    <col min="2" max="2" width="17.00390625" style="0" customWidth="1"/>
    <col min="3" max="3" width="12.00390625" style="0" customWidth="1"/>
    <col min="4" max="4" width="13.00390625" style="22" customWidth="1"/>
    <col min="6" max="6" width="9.140625" style="22" customWidth="1"/>
    <col min="9" max="9" width="14.8515625" style="22" customWidth="1"/>
    <col min="10" max="10" width="9.140625" style="44" customWidth="1"/>
  </cols>
  <sheetData>
    <row r="1" spans="1:2" ht="24.75" thickBot="1">
      <c r="A1" s="14" t="s">
        <v>50</v>
      </c>
      <c r="B1" s="14"/>
    </row>
    <row r="2" spans="1:10" ht="30" customHeight="1">
      <c r="A2" s="15"/>
      <c r="B2" s="29"/>
      <c r="C2" s="78" t="s">
        <v>30</v>
      </c>
      <c r="D2" s="78"/>
      <c r="E2" s="78" t="s">
        <v>31</v>
      </c>
      <c r="F2" s="78"/>
      <c r="G2" s="78" t="s">
        <v>32</v>
      </c>
      <c r="H2" s="78"/>
      <c r="I2" s="15" t="s">
        <v>36</v>
      </c>
      <c r="J2" s="42" t="s">
        <v>37</v>
      </c>
    </row>
    <row r="3" spans="1:10" ht="30" customHeight="1" thickBot="1">
      <c r="A3" s="17" t="s">
        <v>29</v>
      </c>
      <c r="B3" s="30" t="s">
        <v>42</v>
      </c>
      <c r="C3" s="18" t="s">
        <v>34</v>
      </c>
      <c r="D3" s="18" t="s">
        <v>35</v>
      </c>
      <c r="E3" s="18" t="s">
        <v>34</v>
      </c>
      <c r="F3" s="18" t="s">
        <v>35</v>
      </c>
      <c r="G3" s="18" t="s">
        <v>34</v>
      </c>
      <c r="H3" s="18" t="s">
        <v>35</v>
      </c>
      <c r="I3" s="17"/>
      <c r="J3" s="43"/>
    </row>
    <row r="4" spans="1:10" ht="30" customHeight="1">
      <c r="A4" s="13" t="s">
        <v>61</v>
      </c>
      <c r="B4" s="31"/>
      <c r="C4" s="3">
        <v>16.7</v>
      </c>
      <c r="D4" s="21">
        <f>IF(C4=0,0,Vzorce!$C$17*POWER(Vzorce!$B$17,C4))</f>
        <v>0.5787869019838318</v>
      </c>
      <c r="E4" s="3">
        <v>0.39</v>
      </c>
      <c r="F4" s="21">
        <f>IF(E4=0,0,Vzorce!$E$17*POWER(Vzorce!$D$17,E4))</f>
        <v>30.09538029859226</v>
      </c>
      <c r="G4" s="3">
        <v>2.39</v>
      </c>
      <c r="H4" s="21">
        <f>IF(G4=0,0,Vzorce!$G$17*POWER(Vzorce!$F$17,G4))</f>
        <v>58.90865581598859</v>
      </c>
      <c r="I4" s="23">
        <f aca="true" t="shared" si="0" ref="I4:I14">SUM(D4+F4+H4)</f>
        <v>89.58282301656467</v>
      </c>
      <c r="J4" s="40">
        <v>9</v>
      </c>
    </row>
    <row r="5" spans="1:10" ht="30" customHeight="1" thickBot="1">
      <c r="A5" s="10" t="s">
        <v>62</v>
      </c>
      <c r="B5" s="33"/>
      <c r="C5" s="11">
        <v>12.2</v>
      </c>
      <c r="D5" s="21">
        <f>IF(C5=0,0,Vzorce!$C$17*POWER(Vzorce!$B$17,C5))</f>
        <v>6.991580641034015</v>
      </c>
      <c r="E5" s="11">
        <v>0.54</v>
      </c>
      <c r="F5" s="21">
        <f>IF(E5=0,0,Vzorce!$E$17*POWER(Vzorce!$D$17,E5))</f>
        <v>30.132145722393</v>
      </c>
      <c r="G5" s="11">
        <v>2.4</v>
      </c>
      <c r="H5" s="21">
        <f>IF(G5=0,0,Vzorce!$G$17*POWER(Vzorce!$F$17,G5))</f>
        <v>58.95314093888896</v>
      </c>
      <c r="I5" s="23">
        <f t="shared" si="0"/>
        <v>96.07686730231597</v>
      </c>
      <c r="J5" s="43">
        <v>7</v>
      </c>
    </row>
    <row r="6" spans="1:10" ht="30" customHeight="1" thickBot="1">
      <c r="A6" s="10" t="s">
        <v>63</v>
      </c>
      <c r="B6" s="33"/>
      <c r="C6" s="11">
        <v>11.8</v>
      </c>
      <c r="D6" s="21">
        <f>IF(C6=0,0,Vzorce!$C$17*POWER(Vzorce!$B$17,C6))</f>
        <v>8.724854373610599</v>
      </c>
      <c r="E6" s="11">
        <v>0.7</v>
      </c>
      <c r="F6" s="21">
        <f>IF(E6=0,0,Vzorce!$E$17*POWER(Vzorce!$D$17,E6))</f>
        <v>30.171411680724013</v>
      </c>
      <c r="G6" s="11">
        <v>4.31</v>
      </c>
      <c r="H6" s="21">
        <f>IF(G6=0,0,Vzorce!$G$17*POWER(Vzorce!$F$17,G6))</f>
        <v>68.09630410175373</v>
      </c>
      <c r="I6" s="23">
        <f t="shared" si="0"/>
        <v>106.99257015608833</v>
      </c>
      <c r="J6" s="43">
        <v>5</v>
      </c>
    </row>
    <row r="7" spans="1:10" ht="30" customHeight="1" thickBot="1">
      <c r="A7" s="10" t="s">
        <v>64</v>
      </c>
      <c r="B7" s="33"/>
      <c r="C7" s="11">
        <v>9.85</v>
      </c>
      <c r="D7" s="21">
        <f>IF(C7=0,0,Vzorce!$C$17*POWER(Vzorce!$B$17,C7))</f>
        <v>25.683216544782546</v>
      </c>
      <c r="E7" s="11">
        <v>0.7</v>
      </c>
      <c r="F7" s="21">
        <f>IF(E7=0,0,Vzorce!$E$17*POWER(Vzorce!$D$17,E7))</f>
        <v>30.171411680724013</v>
      </c>
      <c r="G7" s="11">
        <v>5.04</v>
      </c>
      <c r="H7" s="21">
        <f>IF(G7=0,0,Vzorce!$G$17*POWER(Vzorce!$F$17,G7))</f>
        <v>71.95409870421983</v>
      </c>
      <c r="I7" s="23">
        <f t="shared" si="0"/>
        <v>127.80872692972639</v>
      </c>
      <c r="J7" s="43">
        <v>3</v>
      </c>
    </row>
    <row r="8" spans="1:10" ht="30" customHeight="1" thickBot="1">
      <c r="A8" s="10" t="s">
        <v>65</v>
      </c>
      <c r="B8" s="33"/>
      <c r="C8" s="11">
        <v>8.3</v>
      </c>
      <c r="D8" s="21">
        <f>IF(C8=0,0,Vzorce!$C$17*POWER(Vzorce!$B$17,C8))</f>
        <v>60.58398333682349</v>
      </c>
      <c r="E8" s="11">
        <v>1.02</v>
      </c>
      <c r="F8" s="21">
        <f>IF(E8=0,0,Vzorce!$E$17*POWER(Vzorce!$D$17,E8))</f>
        <v>30.250097169444004</v>
      </c>
      <c r="G8" s="11">
        <v>4.44</v>
      </c>
      <c r="H8" s="21">
        <f>IF(G8=0,0,Vzorce!$G$17*POWER(Vzorce!$F$17,G8))</f>
        <v>68.76784322769304</v>
      </c>
      <c r="I8" s="23">
        <f t="shared" si="0"/>
        <v>159.60192373396052</v>
      </c>
      <c r="J8" s="43">
        <v>2</v>
      </c>
    </row>
    <row r="9" spans="1:10" ht="30" customHeight="1" thickBot="1">
      <c r="A9" s="10" t="s">
        <v>66</v>
      </c>
      <c r="B9" s="33"/>
      <c r="C9" s="11">
        <v>12.36</v>
      </c>
      <c r="D9" s="21">
        <f>IF(C9=0,0,Vzorce!$C$17*POWER(Vzorce!$B$17,C9))</f>
        <v>6.3988546442992</v>
      </c>
      <c r="E9" s="11">
        <v>0.63</v>
      </c>
      <c r="F9" s="21">
        <f>IF(E9=0,0,Vzorce!$E$17*POWER(Vzorce!$D$17,E9))</f>
        <v>30.1542265317634</v>
      </c>
      <c r="G9" s="11">
        <v>3.15</v>
      </c>
      <c r="H9" s="21">
        <f>IF(G9=0,0,Vzorce!$G$17*POWER(Vzorce!$F$17,G9))</f>
        <v>62.38707379560818</v>
      </c>
      <c r="I9" s="23">
        <f t="shared" si="0"/>
        <v>98.94015497167078</v>
      </c>
      <c r="J9" s="43">
        <v>6</v>
      </c>
    </row>
    <row r="10" spans="1:10" ht="30" customHeight="1" thickBot="1">
      <c r="A10" s="10" t="s">
        <v>67</v>
      </c>
      <c r="B10" s="33"/>
      <c r="C10" s="11">
        <v>11</v>
      </c>
      <c r="D10" s="21">
        <f>IF(C10=0,0,Vzorce!$C$17*POWER(Vzorce!$B$17,C10))</f>
        <v>13.587007599523648</v>
      </c>
      <c r="E10" s="11">
        <v>0.72</v>
      </c>
      <c r="F10" s="21">
        <f>IF(E10=0,0,Vzorce!$E$17*POWER(Vzorce!$D$17,E10))</f>
        <v>30.176323521931106</v>
      </c>
      <c r="G10" s="11">
        <v>3.56</v>
      </c>
      <c r="H10" s="21">
        <f>IF(G10=0,0,Vzorce!$G$17*POWER(Vzorce!$F$17,G10))</f>
        <v>64.34812163622803</v>
      </c>
      <c r="I10" s="23">
        <f t="shared" si="0"/>
        <v>108.11145275768278</v>
      </c>
      <c r="J10" s="43">
        <v>4</v>
      </c>
    </row>
    <row r="11" spans="1:10" ht="30" customHeight="1" thickBot="1">
      <c r="A11" s="10" t="s">
        <v>68</v>
      </c>
      <c r="B11" s="33"/>
      <c r="C11" s="11">
        <v>13.3</v>
      </c>
      <c r="D11" s="21">
        <f>IF(C11=0,0,Vzorce!$C$17*POWER(Vzorce!$B$17,C11))</f>
        <v>3.8025298150247298</v>
      </c>
      <c r="E11" s="11">
        <v>0.93</v>
      </c>
      <c r="F11" s="21">
        <f>IF(E11=0,0,Vzorce!$E$17*POWER(Vzorce!$D$17,E11))</f>
        <v>30.22794615760057</v>
      </c>
      <c r="G11" s="11">
        <v>3.07</v>
      </c>
      <c r="H11" s="21">
        <f>IF(G11=0,0,Vzorce!$G$17*POWER(Vzorce!$F$17,G11))</f>
        <v>62.01145641983116</v>
      </c>
      <c r="I11" s="23">
        <f t="shared" si="0"/>
        <v>96.04193239245646</v>
      </c>
      <c r="J11" s="43">
        <v>8</v>
      </c>
    </row>
    <row r="12" spans="1:10" ht="30" customHeight="1" thickBot="1">
      <c r="A12" s="10" t="s">
        <v>69</v>
      </c>
      <c r="B12" s="33"/>
      <c r="C12" s="11">
        <v>8.3</v>
      </c>
      <c r="D12" s="21">
        <f>IF(C12=0,0,Vzorce!$C$17*POWER(Vzorce!$B$17,C12))</f>
        <v>60.58398333682349</v>
      </c>
      <c r="E12" s="11">
        <v>0.92</v>
      </c>
      <c r="F12" s="21">
        <f>IF(E12=0,0,Vzorce!$E$17*POWER(Vzorce!$D$17,E12))</f>
        <v>30.22548593553623</v>
      </c>
      <c r="G12" s="11">
        <v>4.7</v>
      </c>
      <c r="H12" s="21">
        <f>IF(G12=0,0,Vzorce!$G$17*POWER(Vzorce!$F$17,G12))</f>
        <v>70.13085415652698</v>
      </c>
      <c r="I12" s="23">
        <f t="shared" si="0"/>
        <v>160.9403234288867</v>
      </c>
      <c r="J12" s="43">
        <v>1</v>
      </c>
    </row>
    <row r="13" spans="1:10" ht="30" customHeight="1" thickBot="1">
      <c r="A13" s="10"/>
      <c r="B13" s="33"/>
      <c r="C13" s="11"/>
      <c r="D13" s="21">
        <f>IF(C13=0,0,Vzorce!$C$17*POWER(Vzorce!$B$17,C13))</f>
        <v>0</v>
      </c>
      <c r="E13" s="11"/>
      <c r="F13" s="21">
        <f>IF(E13=0,0,Vzorce!$E$17*POWER(Vzorce!$D$17,E13))</f>
        <v>0</v>
      </c>
      <c r="G13" s="11"/>
      <c r="H13" s="21">
        <f>IF(G13=0,0,Vzorce!$G$17*POWER(Vzorce!$F$17,G13))</f>
        <v>0</v>
      </c>
      <c r="I13" s="23">
        <f t="shared" si="0"/>
        <v>0</v>
      </c>
      <c r="J13" s="43"/>
    </row>
    <row r="14" spans="1:10" ht="30" customHeight="1" thickBot="1">
      <c r="A14" s="10"/>
      <c r="B14" s="33"/>
      <c r="C14" s="11"/>
      <c r="D14" s="21">
        <f>IF(C14=0,0,Vzorce!$C$17*POWER(Vzorce!$B$17,C14))</f>
        <v>0</v>
      </c>
      <c r="E14" s="11"/>
      <c r="F14" s="21">
        <f>IF(E14=0,0,Vzorce!$E$17*POWER(Vzorce!$D$17,E14))</f>
        <v>0</v>
      </c>
      <c r="G14" s="11"/>
      <c r="H14" s="21">
        <f>IF(G14=0,0,Vzorce!$G$17*POWER(Vzorce!$F$17,G14))</f>
        <v>0</v>
      </c>
      <c r="I14" s="23">
        <f t="shared" si="0"/>
        <v>0</v>
      </c>
      <c r="J14" s="43"/>
    </row>
    <row r="15" ht="30" customHeight="1" thickBot="1"/>
    <row r="16" spans="1:10" ht="30" customHeight="1" thickBot="1">
      <c r="A16" s="17"/>
      <c r="B16" s="30"/>
      <c r="C16" s="18"/>
      <c r="D16" s="18"/>
      <c r="E16" s="18"/>
      <c r="F16" s="18"/>
      <c r="G16" s="18"/>
      <c r="H16" s="18"/>
      <c r="I16" s="15"/>
      <c r="J16" s="43"/>
    </row>
    <row r="17" spans="1:10" ht="30" customHeight="1">
      <c r="A17" s="13"/>
      <c r="B17" s="31"/>
      <c r="C17" s="3"/>
      <c r="D17" s="21"/>
      <c r="E17" s="3"/>
      <c r="F17" s="21"/>
      <c r="G17" s="3"/>
      <c r="H17" s="21"/>
      <c r="I17" s="23"/>
      <c r="J17" s="40"/>
    </row>
    <row r="18" spans="1:10" ht="30" customHeight="1">
      <c r="A18" s="8"/>
      <c r="B18" s="32"/>
      <c r="C18" s="3"/>
      <c r="D18" s="21"/>
      <c r="E18" s="3"/>
      <c r="F18" s="21"/>
      <c r="G18" s="3"/>
      <c r="H18" s="21"/>
      <c r="I18" s="23"/>
      <c r="J18" s="40"/>
    </row>
    <row r="19" spans="1:10" ht="30" customHeight="1">
      <c r="A19" s="8"/>
      <c r="B19" s="32"/>
      <c r="C19" s="3"/>
      <c r="D19" s="21"/>
      <c r="E19" s="3"/>
      <c r="F19" s="21"/>
      <c r="G19" s="3"/>
      <c r="H19" s="21"/>
      <c r="I19" s="23"/>
      <c r="J19" s="40"/>
    </row>
    <row r="20" spans="1:10" ht="30" customHeight="1">
      <c r="A20" s="8"/>
      <c r="B20" s="32"/>
      <c r="C20" s="3"/>
      <c r="D20" s="21"/>
      <c r="E20" s="3"/>
      <c r="F20" s="21"/>
      <c r="G20" s="3"/>
      <c r="H20" s="21"/>
      <c r="I20" s="23"/>
      <c r="J20" s="40"/>
    </row>
    <row r="21" spans="1:10" ht="21" customHeight="1">
      <c r="A21" s="8"/>
      <c r="B21" s="32"/>
      <c r="C21" s="3"/>
      <c r="D21" s="21"/>
      <c r="E21" s="3"/>
      <c r="F21" s="21"/>
      <c r="G21" s="3"/>
      <c r="H21" s="21"/>
      <c r="I21" s="23"/>
      <c r="J21" s="40"/>
    </row>
    <row r="22" spans="1:10" ht="24" customHeight="1">
      <c r="A22" s="8"/>
      <c r="B22" s="32"/>
      <c r="C22" s="3"/>
      <c r="D22" s="21"/>
      <c r="E22" s="3"/>
      <c r="F22" s="21"/>
      <c r="G22" s="3"/>
      <c r="H22" s="21"/>
      <c r="I22" s="23"/>
      <c r="J22" s="40"/>
    </row>
    <row r="23" spans="1:10" ht="20.25" customHeight="1">
      <c r="A23" s="8"/>
      <c r="B23" s="32"/>
      <c r="C23" s="3"/>
      <c r="D23" s="21"/>
      <c r="E23" s="3"/>
      <c r="F23" s="21"/>
      <c r="G23" s="3"/>
      <c r="H23" s="21"/>
      <c r="I23" s="23"/>
      <c r="J23" s="40"/>
    </row>
    <row r="24" spans="1:10" ht="24" customHeight="1">
      <c r="A24" s="8"/>
      <c r="B24" s="32"/>
      <c r="C24" s="3"/>
      <c r="D24" s="21"/>
      <c r="E24" s="3"/>
      <c r="F24" s="21"/>
      <c r="G24" s="3"/>
      <c r="H24" s="21"/>
      <c r="I24" s="23"/>
      <c r="J24" s="40"/>
    </row>
    <row r="25" spans="1:9" ht="12.75">
      <c r="A25" s="8"/>
      <c r="B25" s="32"/>
      <c r="C25" s="3"/>
      <c r="D25" s="21"/>
      <c r="E25" s="3"/>
      <c r="F25" s="21"/>
      <c r="G25" s="3"/>
      <c r="H25" s="21"/>
      <c r="I25" s="23"/>
    </row>
  </sheetData>
  <sheetProtection/>
  <mergeCells count="3">
    <mergeCell ref="C2:D2"/>
    <mergeCell ref="E2:F2"/>
    <mergeCell ref="G2:H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27.00390625" style="0" customWidth="1"/>
    <col min="2" max="2" width="17.00390625" style="0" customWidth="1"/>
    <col min="3" max="3" width="12.00390625" style="0" customWidth="1"/>
    <col min="4" max="4" width="13.00390625" style="22" customWidth="1"/>
    <col min="6" max="6" width="9.140625" style="22" customWidth="1"/>
    <col min="9" max="9" width="14.8515625" style="22" customWidth="1"/>
    <col min="10" max="10" width="9.140625" style="44" customWidth="1"/>
  </cols>
  <sheetData>
    <row r="1" spans="1:2" ht="24.75" thickBot="1">
      <c r="A1" s="14" t="s">
        <v>51</v>
      </c>
      <c r="B1" s="14"/>
    </row>
    <row r="2" spans="1:10" ht="30" customHeight="1">
      <c r="A2" s="15"/>
      <c r="B2" s="29"/>
      <c r="C2" s="78" t="s">
        <v>30</v>
      </c>
      <c r="D2" s="78"/>
      <c r="E2" s="78" t="s">
        <v>31</v>
      </c>
      <c r="F2" s="78"/>
      <c r="G2" s="78" t="s">
        <v>32</v>
      </c>
      <c r="H2" s="78"/>
      <c r="I2" s="15" t="s">
        <v>36</v>
      </c>
      <c r="J2" s="42" t="s">
        <v>37</v>
      </c>
    </row>
    <row r="3" spans="1:10" ht="30" customHeight="1" thickBot="1">
      <c r="A3" s="17" t="s">
        <v>29</v>
      </c>
      <c r="B3" s="30" t="s">
        <v>42</v>
      </c>
      <c r="C3" s="18" t="s">
        <v>34</v>
      </c>
      <c r="D3" s="18" t="s">
        <v>35</v>
      </c>
      <c r="E3" s="18" t="s">
        <v>34</v>
      </c>
      <c r="F3" s="18" t="s">
        <v>35</v>
      </c>
      <c r="G3" s="18" t="s">
        <v>34</v>
      </c>
      <c r="H3" s="18" t="s">
        <v>35</v>
      </c>
      <c r="I3" s="17"/>
      <c r="J3" s="43"/>
    </row>
    <row r="4" spans="1:10" ht="30" customHeight="1">
      <c r="A4" s="13" t="s">
        <v>77</v>
      </c>
      <c r="B4" s="31"/>
      <c r="C4" s="3">
        <v>10.8</v>
      </c>
      <c r="D4" s="21">
        <f>IF(C4=0,0,Vzorce!$C$17*POWER(Vzorce!$B$17,C4))</f>
        <v>15.17802368397258</v>
      </c>
      <c r="E4" s="3">
        <v>0.65</v>
      </c>
      <c r="F4" s="21">
        <f>IF(E4=0,0,Vzorce!$E$17*POWER(Vzorce!$D$17,E4))</f>
        <v>30.159135575265044</v>
      </c>
      <c r="G4" s="3">
        <v>2.95</v>
      </c>
      <c r="H4" s="21">
        <f>IF(G4=0,0,Vzorce!$G$17*POWER(Vzorce!$F$17,G4))</f>
        <v>61.4522664118451</v>
      </c>
      <c r="I4" s="23">
        <f aca="true" t="shared" si="0" ref="I4:I24">SUM(D4+F4+H4)</f>
        <v>106.78942567108272</v>
      </c>
      <c r="J4" s="40">
        <v>4</v>
      </c>
    </row>
    <row r="5" spans="1:10" ht="30" customHeight="1">
      <c r="A5" s="8" t="s">
        <v>78</v>
      </c>
      <c r="B5" s="32"/>
      <c r="C5" s="3">
        <v>7.7</v>
      </c>
      <c r="D5" s="21">
        <f>IF(C5=0,0,Vzorce!$C$17*POWER(Vzorce!$B$17,C5))</f>
        <v>84.45629936084345</v>
      </c>
      <c r="E5" s="3">
        <v>0.83</v>
      </c>
      <c r="F5" s="21">
        <f>IF(E5=0,0,Vzorce!$E$17*POWER(Vzorce!$D$17,E5))</f>
        <v>30.203352945576523</v>
      </c>
      <c r="G5" s="3">
        <v>4.55</v>
      </c>
      <c r="H5" s="21">
        <f>IF(G5=0,0,Vzorce!$G$17*POWER(Vzorce!$F$17,G5))</f>
        <v>69.34123860288194</v>
      </c>
      <c r="I5" s="23">
        <f t="shared" si="0"/>
        <v>184.00089090930192</v>
      </c>
      <c r="J5" s="40">
        <v>1</v>
      </c>
    </row>
    <row r="6" spans="1:10" ht="30" customHeight="1">
      <c r="A6" s="8" t="s">
        <v>79</v>
      </c>
      <c r="B6" s="32"/>
      <c r="C6" s="3">
        <v>8.4</v>
      </c>
      <c r="D6" s="21">
        <f>IF(C6=0,0,Vzorce!$C$17*POWER(Vzorce!$B$17,C6))</f>
        <v>57.32078382162494</v>
      </c>
      <c r="E6" s="3">
        <v>1.05</v>
      </c>
      <c r="F6" s="21">
        <f>IF(E6=0,0,Vzorce!$E$17*POWER(Vzorce!$D$17,E6))</f>
        <v>30.257484446636052</v>
      </c>
      <c r="G6" s="3">
        <v>4.35</v>
      </c>
      <c r="H6" s="21">
        <f>IF(G6=0,0,Vzorce!$G$17*POWER(Vzorce!$F$17,G6))</f>
        <v>68.30223007272366</v>
      </c>
      <c r="I6" s="23">
        <f t="shared" si="0"/>
        <v>155.88049834098467</v>
      </c>
      <c r="J6" s="40">
        <v>2</v>
      </c>
    </row>
    <row r="7" spans="1:10" ht="30" customHeight="1">
      <c r="A7" s="8" t="s">
        <v>80</v>
      </c>
      <c r="B7" s="32"/>
      <c r="C7" s="3">
        <v>14.3</v>
      </c>
      <c r="D7" s="21">
        <f>IF(C7=0,0,Vzorce!$C$17*POWER(Vzorce!$B$17,C7))</f>
        <v>2.185826005953353</v>
      </c>
      <c r="E7" s="3">
        <v>0.39</v>
      </c>
      <c r="F7" s="21">
        <f>IF(E7=0,0,Vzorce!$E$17*POWER(Vzorce!$D$17,E7))</f>
        <v>30.09538029859226</v>
      </c>
      <c r="G7" s="3">
        <v>1.7</v>
      </c>
      <c r="H7" s="21">
        <f>IF(G7=0,0,Vzorce!$G$17*POWER(Vzorce!$F$17,G7))</f>
        <v>55.9188793310891</v>
      </c>
      <c r="I7" s="23">
        <f t="shared" si="0"/>
        <v>88.20008563563471</v>
      </c>
      <c r="J7" s="40">
        <v>6</v>
      </c>
    </row>
    <row r="8" spans="1:10" ht="30" customHeight="1">
      <c r="A8" s="8" t="s">
        <v>81</v>
      </c>
      <c r="B8" s="32"/>
      <c r="C8" s="3">
        <v>14.8</v>
      </c>
      <c r="D8" s="21">
        <f>IF(C8=0,0,Vzorce!$C$17*POWER(Vzorce!$B$17,C8))</f>
        <v>1.6572463418857457</v>
      </c>
      <c r="E8" s="3">
        <v>0.38</v>
      </c>
      <c r="F8" s="21">
        <f>IF(E8=0,0,Vzorce!$E$17*POWER(Vzorce!$D$17,E8))</f>
        <v>30.092930865929542</v>
      </c>
      <c r="G8" s="3">
        <v>2.26</v>
      </c>
      <c r="H8" s="21">
        <f>IF(G8=0,0,Vzorce!$G$17*POWER(Vzorce!$F$17,G8))</f>
        <v>58.333394685492685</v>
      </c>
      <c r="I8" s="23">
        <f t="shared" si="0"/>
        <v>90.08357189330798</v>
      </c>
      <c r="J8" s="40">
        <v>5</v>
      </c>
    </row>
    <row r="9" spans="1:10" ht="30" customHeight="1">
      <c r="A9" s="8" t="s">
        <v>82</v>
      </c>
      <c r="B9" s="32"/>
      <c r="C9" s="3">
        <v>12.7</v>
      </c>
      <c r="D9" s="21">
        <f>IF(C9=0,0,Vzorce!$C$17*POWER(Vzorce!$B$17,C9))</f>
        <v>5.300866313144271</v>
      </c>
      <c r="E9" s="3">
        <v>1.08</v>
      </c>
      <c r="F9" s="21">
        <f>IF(E9=0,0,Vzorce!$E$17*POWER(Vzorce!$D$17,E9))</f>
        <v>30.264873527850884</v>
      </c>
      <c r="G9" s="3">
        <v>6.16</v>
      </c>
      <c r="H9" s="21">
        <f>IF(G9=0,0,Vzorce!$G$17*POWER(Vzorce!$F$17,G9))</f>
        <v>78.30204791885595</v>
      </c>
      <c r="I9" s="23">
        <f t="shared" si="0"/>
        <v>113.8677877598511</v>
      </c>
      <c r="J9" s="40">
        <v>3</v>
      </c>
    </row>
    <row r="10" spans="1:10" ht="30" customHeight="1">
      <c r="A10" s="8"/>
      <c r="B10" s="32"/>
      <c r="C10" s="3"/>
      <c r="D10" s="21">
        <f>IF(C10=0,0,Vzorce!$C$17*POWER(Vzorce!$B$17,C10))</f>
        <v>0</v>
      </c>
      <c r="E10" s="3"/>
      <c r="F10" s="21">
        <f>IF(E10=0,0,Vzorce!$E$17*POWER(Vzorce!$D$17,E10))</f>
        <v>0</v>
      </c>
      <c r="G10" s="3"/>
      <c r="H10" s="21">
        <f>IF(G10=0,0,Vzorce!$G$17*POWER(Vzorce!$F$17,G10))</f>
        <v>0</v>
      </c>
      <c r="I10" s="23">
        <f t="shared" si="0"/>
        <v>0</v>
      </c>
      <c r="J10" s="40"/>
    </row>
    <row r="11" spans="1:10" ht="30" customHeight="1">
      <c r="A11" s="8"/>
      <c r="B11" s="32"/>
      <c r="C11" s="3"/>
      <c r="D11" s="21">
        <f>IF(C11=0,0,Vzorce!$C$17*POWER(Vzorce!$B$17,C11))</f>
        <v>0</v>
      </c>
      <c r="E11" s="3"/>
      <c r="F11" s="21">
        <f>IF(E11=0,0,Vzorce!$E$17*POWER(Vzorce!$D$17,E11))</f>
        <v>0</v>
      </c>
      <c r="G11" s="3"/>
      <c r="H11" s="21">
        <f>IF(G11=0,0,Vzorce!$G$17*POWER(Vzorce!$F$17,G11))</f>
        <v>0</v>
      </c>
      <c r="I11" s="23">
        <f t="shared" si="0"/>
        <v>0</v>
      </c>
      <c r="J11" s="40"/>
    </row>
    <row r="12" spans="1:10" ht="30" customHeight="1">
      <c r="A12" s="8"/>
      <c r="B12" s="32"/>
      <c r="C12" s="3"/>
      <c r="D12" s="21">
        <f>IF(C12=0,0,Vzorce!$C$17*POWER(Vzorce!$B$17,C12))</f>
        <v>0</v>
      </c>
      <c r="E12" s="3"/>
      <c r="F12" s="21">
        <f>IF(E12=0,0,Vzorce!$E$17*POWER(Vzorce!$D$17,E12))</f>
        <v>0</v>
      </c>
      <c r="G12" s="3"/>
      <c r="H12" s="21">
        <f>IF(G12=0,0,Vzorce!$G$17*POWER(Vzorce!$F$17,G12))</f>
        <v>0</v>
      </c>
      <c r="I12" s="23">
        <f t="shared" si="0"/>
        <v>0</v>
      </c>
      <c r="J12" s="40"/>
    </row>
    <row r="13" spans="1:10" ht="30" customHeight="1">
      <c r="A13" s="8"/>
      <c r="B13" s="32"/>
      <c r="C13" s="3"/>
      <c r="D13" s="21">
        <f>IF(C13=0,0,Vzorce!$C$17*POWER(Vzorce!$B$17,C13))</f>
        <v>0</v>
      </c>
      <c r="E13" s="3"/>
      <c r="F13" s="21">
        <f>IF(E13=0,0,Vzorce!$E$17*POWER(Vzorce!$D$17,E13))</f>
        <v>0</v>
      </c>
      <c r="G13" s="3"/>
      <c r="H13" s="21">
        <f>IF(G13=0,0,Vzorce!$G$17*POWER(Vzorce!$F$17,G13))</f>
        <v>0</v>
      </c>
      <c r="I13" s="23">
        <f t="shared" si="0"/>
        <v>0</v>
      </c>
      <c r="J13" s="40"/>
    </row>
    <row r="14" spans="1:10" ht="30" customHeight="1">
      <c r="A14" s="8"/>
      <c r="B14" s="32"/>
      <c r="C14" s="3"/>
      <c r="D14" s="21">
        <f>IF(C14=0,0,Vzorce!$C$17*POWER(Vzorce!$B$17,C14))</f>
        <v>0</v>
      </c>
      <c r="E14" s="3"/>
      <c r="F14" s="21">
        <f>IF(E14=0,0,Vzorce!$E$17*POWER(Vzorce!$D$17,E14))</f>
        <v>0</v>
      </c>
      <c r="G14" s="3"/>
      <c r="H14" s="21">
        <f>IF(G14=0,0,Vzorce!$G$17*POWER(Vzorce!$F$17,G14))</f>
        <v>0</v>
      </c>
      <c r="I14" s="23">
        <f t="shared" si="0"/>
        <v>0</v>
      </c>
      <c r="J14" s="40"/>
    </row>
    <row r="15" spans="1:10" ht="30" customHeight="1">
      <c r="A15" s="8"/>
      <c r="B15" s="32"/>
      <c r="C15" s="3"/>
      <c r="D15" s="21">
        <f>IF(C15=0,0,Vzorce!$C$17*POWER(Vzorce!$B$17,C15))</f>
        <v>0</v>
      </c>
      <c r="E15" s="3"/>
      <c r="F15" s="21">
        <f>IF(E15=0,0,Vzorce!$E$17*POWER(Vzorce!$D$17,E15))</f>
        <v>0</v>
      </c>
      <c r="G15" s="3"/>
      <c r="H15" s="21">
        <f>IF(G15=0,0,Vzorce!$G$17*POWER(Vzorce!$F$17,G15))</f>
        <v>0</v>
      </c>
      <c r="I15" s="23">
        <f t="shared" si="0"/>
        <v>0</v>
      </c>
      <c r="J15" s="40"/>
    </row>
    <row r="16" spans="1:10" ht="30" customHeight="1" thickBot="1">
      <c r="A16" s="10"/>
      <c r="B16" s="33"/>
      <c r="C16" s="11"/>
      <c r="D16" s="21">
        <f>IF(C16=0,0,Vzorce!$C$17*POWER(Vzorce!$B$17,C16))</f>
        <v>0</v>
      </c>
      <c r="E16" s="11"/>
      <c r="F16" s="21">
        <f>IF(E16=0,0,Vzorce!$E$17*POWER(Vzorce!$D$17,E16))</f>
        <v>0</v>
      </c>
      <c r="G16" s="11"/>
      <c r="H16" s="21">
        <f>IF(G16=0,0,Vzorce!$G$17*POWER(Vzorce!$F$17,G16))</f>
        <v>0</v>
      </c>
      <c r="I16" s="23">
        <f t="shared" si="0"/>
        <v>0</v>
      </c>
      <c r="J16" s="43"/>
    </row>
    <row r="17" spans="1:10" ht="30" customHeight="1" thickBot="1">
      <c r="A17" s="10"/>
      <c r="B17" s="33"/>
      <c r="C17" s="11"/>
      <c r="D17" s="21">
        <f>IF(C17=0,0,Vzorce!$C$17*POWER(Vzorce!$B$17,C17))</f>
        <v>0</v>
      </c>
      <c r="E17" s="11"/>
      <c r="F17" s="21">
        <f>IF(E17=0,0,Vzorce!$E$17*POWER(Vzorce!$D$17,E17))</f>
        <v>0</v>
      </c>
      <c r="G17" s="11"/>
      <c r="H17" s="21">
        <f>IF(G17=0,0,Vzorce!$G$17*POWER(Vzorce!$F$17,G17))</f>
        <v>0</v>
      </c>
      <c r="I17" s="23">
        <f t="shared" si="0"/>
        <v>0</v>
      </c>
      <c r="J17" s="43"/>
    </row>
    <row r="18" spans="1:10" ht="30" customHeight="1" thickBot="1">
      <c r="A18" s="10"/>
      <c r="B18" s="33"/>
      <c r="C18" s="11"/>
      <c r="D18" s="21">
        <f>IF(C18=0,0,Vzorce!$C$17*POWER(Vzorce!$B$17,C18))</f>
        <v>0</v>
      </c>
      <c r="E18" s="11"/>
      <c r="F18" s="21">
        <f>IF(E18=0,0,Vzorce!$E$17*POWER(Vzorce!$D$17,E18))</f>
        <v>0</v>
      </c>
      <c r="G18" s="11"/>
      <c r="H18" s="21">
        <f>IF(G18=0,0,Vzorce!$G$17*POWER(Vzorce!$F$17,G18))</f>
        <v>0</v>
      </c>
      <c r="I18" s="23">
        <f t="shared" si="0"/>
        <v>0</v>
      </c>
      <c r="J18" s="43"/>
    </row>
    <row r="19" spans="1:10" ht="30" customHeight="1" thickBot="1">
      <c r="A19" s="10"/>
      <c r="B19" s="33"/>
      <c r="C19" s="11"/>
      <c r="D19" s="21">
        <f>IF(C19=0,0,Vzorce!$C$17*POWER(Vzorce!$B$17,C19))</f>
        <v>0</v>
      </c>
      <c r="E19" s="11"/>
      <c r="F19" s="21">
        <f>IF(E19=0,0,Vzorce!$E$17*POWER(Vzorce!$D$17,E19))</f>
        <v>0</v>
      </c>
      <c r="G19" s="11"/>
      <c r="H19" s="21">
        <f>IF(G19=0,0,Vzorce!$G$17*POWER(Vzorce!$F$17,G19))</f>
        <v>0</v>
      </c>
      <c r="I19" s="23">
        <f t="shared" si="0"/>
        <v>0</v>
      </c>
      <c r="J19" s="43"/>
    </row>
    <row r="20" spans="1:10" ht="30" customHeight="1" thickBot="1">
      <c r="A20" s="10"/>
      <c r="B20" s="33"/>
      <c r="C20" s="11"/>
      <c r="D20" s="21">
        <f>IF(C20=0,0,Vzorce!$C$17*POWER(Vzorce!$B$17,C20))</f>
        <v>0</v>
      </c>
      <c r="E20" s="11"/>
      <c r="F20" s="21">
        <f>IF(E20=0,0,Vzorce!$E$17*POWER(Vzorce!$D$17,E20))</f>
        <v>0</v>
      </c>
      <c r="G20" s="11"/>
      <c r="H20" s="21">
        <f>IF(G20=0,0,Vzorce!$G$17*POWER(Vzorce!$F$17,G20))</f>
        <v>0</v>
      </c>
      <c r="I20" s="23">
        <f t="shared" si="0"/>
        <v>0</v>
      </c>
      <c r="J20" s="43"/>
    </row>
    <row r="21" spans="1:10" ht="30" customHeight="1" thickBot="1">
      <c r="A21" s="10"/>
      <c r="B21" s="33"/>
      <c r="C21" s="11"/>
      <c r="D21" s="21">
        <f>IF(C21=0,0,Vzorce!$C$17*POWER(Vzorce!$B$17,C21))</f>
        <v>0</v>
      </c>
      <c r="E21" s="11"/>
      <c r="F21" s="21">
        <f>IF(E21=0,0,Vzorce!$E$17*POWER(Vzorce!$D$17,E21))</f>
        <v>0</v>
      </c>
      <c r="G21" s="11"/>
      <c r="H21" s="21">
        <f>IF(G21=0,0,Vzorce!$G$17*POWER(Vzorce!$F$17,G21))</f>
        <v>0</v>
      </c>
      <c r="I21" s="23">
        <f t="shared" si="0"/>
        <v>0</v>
      </c>
      <c r="J21" s="43"/>
    </row>
    <row r="22" spans="1:10" ht="30" customHeight="1" thickBot="1">
      <c r="A22" s="10"/>
      <c r="B22" s="33"/>
      <c r="C22" s="11"/>
      <c r="D22" s="21">
        <f>IF(C22=0,0,Vzorce!$C$17*POWER(Vzorce!$B$17,C22))</f>
        <v>0</v>
      </c>
      <c r="E22" s="11"/>
      <c r="F22" s="21">
        <f>IF(E22=0,0,Vzorce!$E$17*POWER(Vzorce!$D$17,E22))</f>
        <v>0</v>
      </c>
      <c r="G22" s="11"/>
      <c r="H22" s="21">
        <f>IF(G22=0,0,Vzorce!$G$17*POWER(Vzorce!$F$17,G22))</f>
        <v>0</v>
      </c>
      <c r="I22" s="23">
        <f t="shared" si="0"/>
        <v>0</v>
      </c>
      <c r="J22" s="43"/>
    </row>
    <row r="23" spans="1:10" ht="30" customHeight="1" thickBot="1">
      <c r="A23" s="10"/>
      <c r="B23" s="33"/>
      <c r="C23" s="11"/>
      <c r="D23" s="21">
        <f>IF(C23=0,0,Vzorce!$C$17*POWER(Vzorce!$B$17,C23))</f>
        <v>0</v>
      </c>
      <c r="E23" s="11"/>
      <c r="F23" s="21">
        <f>IF(E23=0,0,Vzorce!$E$17*POWER(Vzorce!$D$17,E23))</f>
        <v>0</v>
      </c>
      <c r="G23" s="11"/>
      <c r="H23" s="21">
        <f>IF(G23=0,0,Vzorce!$G$17*POWER(Vzorce!$F$17,G23))</f>
        <v>0</v>
      </c>
      <c r="I23" s="23">
        <f t="shared" si="0"/>
        <v>0</v>
      </c>
      <c r="J23" s="43"/>
    </row>
    <row r="24" spans="1:10" ht="30" customHeight="1" thickBot="1">
      <c r="A24" s="10"/>
      <c r="B24" s="33"/>
      <c r="C24" s="11"/>
      <c r="D24" s="21">
        <f>IF(C24=0,0,Vzorce!$C$17*POWER(Vzorce!$B$17,C24))</f>
        <v>0</v>
      </c>
      <c r="E24" s="11"/>
      <c r="F24" s="21">
        <f>IF(E24=0,0,Vzorce!$E$17*POWER(Vzorce!$D$17,E24))</f>
        <v>0</v>
      </c>
      <c r="G24" s="11"/>
      <c r="H24" s="21">
        <f>IF(G24=0,0,Vzorce!$G$17*POWER(Vzorce!$F$17,G24))</f>
        <v>0</v>
      </c>
      <c r="I24" s="23">
        <f t="shared" si="0"/>
        <v>0</v>
      </c>
      <c r="J24" s="43"/>
    </row>
    <row r="25" spans="1:10" ht="30" customHeight="1">
      <c r="A25" s="4"/>
      <c r="B25" s="4"/>
      <c r="C25" s="4"/>
      <c r="D25" s="46"/>
      <c r="E25" s="4"/>
      <c r="F25" s="46"/>
      <c r="G25" s="4"/>
      <c r="H25" s="46"/>
      <c r="I25" s="46"/>
      <c r="J25" s="47"/>
    </row>
    <row r="26" ht="30" customHeight="1" thickBot="1"/>
    <row r="27" spans="1:10" ht="30" customHeight="1" thickBot="1">
      <c r="A27" s="17"/>
      <c r="B27" s="30"/>
      <c r="C27" s="18"/>
      <c r="D27" s="18"/>
      <c r="E27" s="18"/>
      <c r="F27" s="18"/>
      <c r="G27" s="18"/>
      <c r="H27" s="18"/>
      <c r="I27" s="15"/>
      <c r="J27" s="43"/>
    </row>
    <row r="28" spans="1:10" ht="30" customHeight="1">
      <c r="A28" s="13"/>
      <c r="B28" s="31"/>
      <c r="C28" s="3"/>
      <c r="D28" s="21"/>
      <c r="E28" s="3"/>
      <c r="F28" s="21"/>
      <c r="G28" s="3"/>
      <c r="H28" s="21"/>
      <c r="I28" s="23"/>
      <c r="J28" s="40"/>
    </row>
    <row r="29" spans="1:10" ht="30" customHeight="1">
      <c r="A29" s="8"/>
      <c r="B29" s="32"/>
      <c r="C29" s="3"/>
      <c r="D29" s="21"/>
      <c r="E29" s="3"/>
      <c r="F29" s="21"/>
      <c r="G29" s="3"/>
      <c r="H29" s="21"/>
      <c r="I29" s="23"/>
      <c r="J29" s="40"/>
    </row>
    <row r="30" spans="1:10" ht="30" customHeight="1">
      <c r="A30" s="8"/>
      <c r="B30" s="32"/>
      <c r="C30" s="3"/>
      <c r="D30" s="21"/>
      <c r="E30" s="3"/>
      <c r="F30" s="21"/>
      <c r="G30" s="3"/>
      <c r="H30" s="21"/>
      <c r="I30" s="23"/>
      <c r="J30" s="40"/>
    </row>
    <row r="31" spans="1:10" ht="30" customHeight="1">
      <c r="A31" s="8"/>
      <c r="B31" s="32"/>
      <c r="C31" s="3"/>
      <c r="D31" s="21"/>
      <c r="E31" s="3"/>
      <c r="F31" s="21"/>
      <c r="G31" s="3"/>
      <c r="H31" s="21"/>
      <c r="I31" s="23"/>
      <c r="J31" s="40"/>
    </row>
    <row r="32" spans="1:10" ht="21" customHeight="1">
      <c r="A32" s="8"/>
      <c r="B32" s="32"/>
      <c r="C32" s="3"/>
      <c r="D32" s="21"/>
      <c r="E32" s="3"/>
      <c r="F32" s="21"/>
      <c r="G32" s="3"/>
      <c r="H32" s="21"/>
      <c r="I32" s="23"/>
      <c r="J32" s="40"/>
    </row>
    <row r="33" spans="1:10" ht="24" customHeight="1">
      <c r="A33" s="8"/>
      <c r="B33" s="32"/>
      <c r="C33" s="3"/>
      <c r="D33" s="21"/>
      <c r="E33" s="3"/>
      <c r="F33" s="21"/>
      <c r="G33" s="3"/>
      <c r="H33" s="21"/>
      <c r="I33" s="23"/>
      <c r="J33" s="40"/>
    </row>
    <row r="34" spans="1:10" ht="20.25" customHeight="1">
      <c r="A34" s="8"/>
      <c r="B34" s="32"/>
      <c r="C34" s="3"/>
      <c r="D34" s="21"/>
      <c r="E34" s="3"/>
      <c r="F34" s="21"/>
      <c r="G34" s="3"/>
      <c r="H34" s="21"/>
      <c r="I34" s="23"/>
      <c r="J34" s="40"/>
    </row>
    <row r="35" spans="1:10" ht="24" customHeight="1">
      <c r="A35" s="8"/>
      <c r="B35" s="32"/>
      <c r="C35" s="3"/>
      <c r="D35" s="21"/>
      <c r="E35" s="3"/>
      <c r="F35" s="21"/>
      <c r="G35" s="3"/>
      <c r="H35" s="21"/>
      <c r="I35" s="23"/>
      <c r="J35" s="40"/>
    </row>
    <row r="36" spans="1:9" ht="12.75">
      <c r="A36" s="8"/>
      <c r="B36" s="32"/>
      <c r="C36" s="3"/>
      <c r="D36" s="21"/>
      <c r="E36" s="3"/>
      <c r="F36" s="21"/>
      <c r="G36" s="3"/>
      <c r="H36" s="21"/>
      <c r="I36" s="23"/>
    </row>
  </sheetData>
  <sheetProtection/>
  <mergeCells count="3">
    <mergeCell ref="C2:D2"/>
    <mergeCell ref="E2:F2"/>
    <mergeCell ref="G2:H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27.00390625" style="0" customWidth="1"/>
    <col min="2" max="2" width="17.00390625" style="0" customWidth="1"/>
    <col min="3" max="3" width="12.00390625" style="0" customWidth="1"/>
    <col min="4" max="4" width="13.00390625" style="22" customWidth="1"/>
    <col min="6" max="6" width="9.140625" style="22" customWidth="1"/>
    <col min="9" max="9" width="14.8515625" style="22" customWidth="1"/>
  </cols>
  <sheetData>
    <row r="1" spans="1:2" ht="24.75" thickBot="1">
      <c r="A1" s="14" t="s">
        <v>49</v>
      </c>
      <c r="B1" s="14"/>
    </row>
    <row r="2" spans="1:10" ht="30" customHeight="1">
      <c r="A2" s="15"/>
      <c r="B2" s="29"/>
      <c r="C2" s="78" t="s">
        <v>30</v>
      </c>
      <c r="D2" s="78"/>
      <c r="E2" s="78" t="s">
        <v>31</v>
      </c>
      <c r="F2" s="78"/>
      <c r="G2" s="78" t="s">
        <v>32</v>
      </c>
      <c r="H2" s="78"/>
      <c r="I2" s="15" t="s">
        <v>36</v>
      </c>
      <c r="J2" s="16" t="s">
        <v>37</v>
      </c>
    </row>
    <row r="3" spans="1:10" ht="30" customHeight="1" thickBot="1">
      <c r="A3" s="17" t="s">
        <v>29</v>
      </c>
      <c r="B3" s="30" t="s">
        <v>42</v>
      </c>
      <c r="C3" s="18" t="s">
        <v>34</v>
      </c>
      <c r="D3" s="18" t="s">
        <v>35</v>
      </c>
      <c r="E3" s="18" t="s">
        <v>34</v>
      </c>
      <c r="F3" s="18" t="s">
        <v>35</v>
      </c>
      <c r="G3" s="18" t="s">
        <v>34</v>
      </c>
      <c r="H3" s="18" t="s">
        <v>35</v>
      </c>
      <c r="I3" s="17"/>
      <c r="J3" s="20"/>
    </row>
    <row r="4" spans="1:10" ht="30" customHeight="1">
      <c r="A4" s="13" t="s">
        <v>74</v>
      </c>
      <c r="B4" s="31"/>
      <c r="C4" s="3">
        <v>12.7</v>
      </c>
      <c r="D4" s="21">
        <f>IF(C4=0,0,Vzorce!$C$17*POWER(Vzorce!$B$17,C4))</f>
        <v>5.300866313144271</v>
      </c>
      <c r="E4" s="3">
        <v>1.17</v>
      </c>
      <c r="F4" s="21">
        <f>IF(E4=0,0,Vzorce!$E$17*POWER(Vzorce!$D$17,E4))</f>
        <v>30.287051600038126</v>
      </c>
      <c r="G4" s="3">
        <v>5.78</v>
      </c>
      <c r="H4" s="21">
        <f>IF(G4=0,0,Vzorce!$G$17*POWER(Vzorce!$F$17,G4))</f>
        <v>76.08785995941288</v>
      </c>
      <c r="I4" s="23">
        <f aca="true" t="shared" si="0" ref="I4:I12">SUM(D4+F4+H4)</f>
        <v>111.67577787259528</v>
      </c>
      <c r="J4" s="39">
        <v>2</v>
      </c>
    </row>
    <row r="5" spans="1:10" ht="30" customHeight="1">
      <c r="A5" s="8" t="s">
        <v>75</v>
      </c>
      <c r="B5" s="32"/>
      <c r="C5" s="3">
        <v>11.2</v>
      </c>
      <c r="D5" s="21">
        <f>IF(C5=0,0,Vzorce!$C$17*POWER(Vzorce!$B$17,C5))</f>
        <v>12.162767653634049</v>
      </c>
      <c r="E5" s="3">
        <v>1.33</v>
      </c>
      <c r="F5" s="21">
        <f>IF(E5=0,0,Vzorce!$E$17*POWER(Vzorce!$D$17,E5))</f>
        <v>30.326519420121464</v>
      </c>
      <c r="G5" s="3">
        <v>7.85</v>
      </c>
      <c r="H5" s="21">
        <f>IF(G5=0,0,Vzorce!$G$17*POWER(Vzorce!$F$17,G5))</f>
        <v>88.95642706249087</v>
      </c>
      <c r="I5" s="23">
        <f t="shared" si="0"/>
        <v>131.44571413624638</v>
      </c>
      <c r="J5" s="39">
        <v>1</v>
      </c>
    </row>
    <row r="6" spans="1:10" ht="30" customHeight="1">
      <c r="A6" s="8" t="s">
        <v>76</v>
      </c>
      <c r="B6" s="32"/>
      <c r="C6" s="3">
        <v>12.4</v>
      </c>
      <c r="D6" s="21">
        <f>IF(C6=0,0,Vzorce!$C$17*POWER(Vzorce!$B$17,C6))</f>
        <v>6.25869752744702</v>
      </c>
      <c r="E6" s="3">
        <v>1.13</v>
      </c>
      <c r="F6" s="21">
        <f>IF(E6=0,0,Vzorce!$E$17*POWER(Vzorce!$D$17,E6))</f>
        <v>30.277192673345063</v>
      </c>
      <c r="G6" s="3">
        <v>4.1</v>
      </c>
      <c r="H6" s="21">
        <f>IF(G6=0,0,Vzorce!$G$17*POWER(Vzorce!$F$17,G6))</f>
        <v>67.0253351916062</v>
      </c>
      <c r="I6" s="23">
        <f t="shared" si="0"/>
        <v>103.56122539239828</v>
      </c>
      <c r="J6" s="40">
        <v>3</v>
      </c>
    </row>
    <row r="7" spans="1:10" ht="30" customHeight="1">
      <c r="A7" s="8"/>
      <c r="B7" s="32"/>
      <c r="C7" s="3"/>
      <c r="D7" s="21">
        <f>IF(C7=0,0,Vzorce!$C$17*POWER(Vzorce!$B$17,C7))</f>
        <v>0</v>
      </c>
      <c r="E7" s="3"/>
      <c r="F7" s="21">
        <f>IF(E7=0,0,Vzorce!$E$17*POWER(Vzorce!$D$17,E7))</f>
        <v>0</v>
      </c>
      <c r="G7" s="3"/>
      <c r="H7" s="21">
        <f>IF(G7=0,0,Vzorce!$G$17*POWER(Vzorce!$F$17,G7))</f>
        <v>0</v>
      </c>
      <c r="I7" s="23">
        <f t="shared" si="0"/>
        <v>0</v>
      </c>
      <c r="J7" s="39"/>
    </row>
    <row r="8" spans="1:10" ht="30" customHeight="1">
      <c r="A8" s="8"/>
      <c r="B8" s="32"/>
      <c r="C8" s="3"/>
      <c r="D8" s="21">
        <f>IF(C8=0,0,Vzorce!$C$17*POWER(Vzorce!$B$17,C8))</f>
        <v>0</v>
      </c>
      <c r="E8" s="3"/>
      <c r="F8" s="21">
        <f>IF(E8=0,0,Vzorce!$E$17*POWER(Vzorce!$D$17,E8))</f>
        <v>0</v>
      </c>
      <c r="G8" s="3"/>
      <c r="H8" s="21">
        <f>IF(G8=0,0,Vzorce!$G$17*POWER(Vzorce!$F$17,G8))</f>
        <v>0</v>
      </c>
      <c r="I8" s="23">
        <f t="shared" si="0"/>
        <v>0</v>
      </c>
      <c r="J8" s="39"/>
    </row>
    <row r="9" spans="1:10" ht="30" customHeight="1">
      <c r="A9" s="8"/>
      <c r="B9" s="32"/>
      <c r="C9" s="3"/>
      <c r="D9" s="21">
        <f>IF(C9=0,0,Vzorce!$C$17*POWER(Vzorce!$B$17,C9))</f>
        <v>0</v>
      </c>
      <c r="E9" s="3"/>
      <c r="F9" s="21">
        <f>IF(E9=0,0,Vzorce!$E$17*POWER(Vzorce!$D$17,E9))</f>
        <v>0</v>
      </c>
      <c r="G9" s="3"/>
      <c r="H9" s="21">
        <f>IF(G9=0,0,Vzorce!$G$17*POWER(Vzorce!$F$17,G9))</f>
        <v>0</v>
      </c>
      <c r="I9" s="23">
        <f t="shared" si="0"/>
        <v>0</v>
      </c>
      <c r="J9" s="39"/>
    </row>
    <row r="10" spans="1:10" ht="30" customHeight="1">
      <c r="A10" s="8"/>
      <c r="B10" s="32"/>
      <c r="C10" s="3"/>
      <c r="D10" s="21">
        <f>IF(C10=0,0,Vzorce!$C$17*POWER(Vzorce!$B$17,C10))</f>
        <v>0</v>
      </c>
      <c r="E10" s="3"/>
      <c r="F10" s="21">
        <f>IF(E10=0,0,Vzorce!$E$17*POWER(Vzorce!$D$17,E10))</f>
        <v>0</v>
      </c>
      <c r="G10" s="3"/>
      <c r="H10" s="21">
        <f>IF(G10=0,0,Vzorce!$G$17*POWER(Vzorce!$F$17,G10))</f>
        <v>0</v>
      </c>
      <c r="I10" s="23">
        <f t="shared" si="0"/>
        <v>0</v>
      </c>
      <c r="J10" s="39"/>
    </row>
    <row r="11" spans="1:10" ht="30" customHeight="1">
      <c r="A11" s="8"/>
      <c r="B11" s="32"/>
      <c r="C11" s="3"/>
      <c r="D11" s="21">
        <f>IF(C11=0,0,Vzorce!$C$17*POWER(Vzorce!$B$17,C11))</f>
        <v>0</v>
      </c>
      <c r="E11" s="3"/>
      <c r="F11" s="21">
        <f>IF(E11=0,0,Vzorce!$E$17*POWER(Vzorce!$D$17,E11))</f>
        <v>0</v>
      </c>
      <c r="G11" s="3"/>
      <c r="H11" s="21">
        <f>IF(G11=0,0,Vzorce!$G$17*POWER(Vzorce!$F$17,G11))</f>
        <v>0</v>
      </c>
      <c r="I11" s="23">
        <f t="shared" si="0"/>
        <v>0</v>
      </c>
      <c r="J11" s="39"/>
    </row>
    <row r="12" spans="1:10" ht="30" customHeight="1" thickBot="1">
      <c r="A12" s="8"/>
      <c r="B12" s="32"/>
      <c r="C12" s="3"/>
      <c r="D12" s="21">
        <f>IF(C12=0,0,Vzorce!$C$17*POWER(Vzorce!$B$17,C12))</f>
        <v>0</v>
      </c>
      <c r="E12" s="3"/>
      <c r="F12" s="21">
        <f>IF(E12=0,0,Vzorce!$E$17*POWER(Vzorce!$D$17,E12))</f>
        <v>0</v>
      </c>
      <c r="G12" s="3"/>
      <c r="H12" s="21">
        <f>IF(G12=0,0,Vzorce!$G$17*POWER(Vzorce!$F$17,G12))</f>
        <v>0</v>
      </c>
      <c r="I12" s="23">
        <f t="shared" si="0"/>
        <v>0</v>
      </c>
      <c r="J12" s="9"/>
    </row>
    <row r="13" spans="1:10" ht="30" customHeight="1">
      <c r="A13" s="8"/>
      <c r="B13" s="32"/>
      <c r="C13" s="3"/>
      <c r="D13" s="21"/>
      <c r="E13" s="3"/>
      <c r="F13" s="21"/>
      <c r="G13" s="3"/>
      <c r="H13" s="21"/>
      <c r="I13" s="15"/>
      <c r="J13" s="9"/>
    </row>
    <row r="14" spans="1:10" ht="30" customHeight="1">
      <c r="A14" s="8"/>
      <c r="B14" s="32"/>
      <c r="C14" s="3"/>
      <c r="D14" s="21"/>
      <c r="E14" s="3"/>
      <c r="F14" s="21"/>
      <c r="G14" s="3"/>
      <c r="H14" s="21"/>
      <c r="I14" s="23"/>
      <c r="J14" s="39"/>
    </row>
    <row r="15" spans="1:10" ht="30" customHeight="1">
      <c r="A15" s="8"/>
      <c r="B15" s="32"/>
      <c r="C15" s="3"/>
      <c r="D15" s="21"/>
      <c r="E15" s="3"/>
      <c r="F15" s="21"/>
      <c r="G15" s="3"/>
      <c r="H15" s="21"/>
      <c r="I15" s="23"/>
      <c r="J15" s="39"/>
    </row>
    <row r="16" spans="1:10" ht="30" customHeight="1">
      <c r="A16" s="8"/>
      <c r="B16" s="32"/>
      <c r="C16" s="3"/>
      <c r="D16" s="21"/>
      <c r="E16" s="3"/>
      <c r="F16" s="21"/>
      <c r="G16" s="3"/>
      <c r="H16" s="21"/>
      <c r="I16" s="23"/>
      <c r="J16" s="39"/>
    </row>
    <row r="17" spans="1:10" ht="30" customHeight="1">
      <c r="A17" s="8"/>
      <c r="B17" s="32"/>
      <c r="C17" s="3"/>
      <c r="D17" s="21"/>
      <c r="E17" s="3"/>
      <c r="F17" s="21"/>
      <c r="G17" s="3"/>
      <c r="H17" s="21"/>
      <c r="I17" s="23"/>
      <c r="J17" s="39"/>
    </row>
    <row r="18" spans="1:10" ht="30" customHeight="1">
      <c r="A18" s="8"/>
      <c r="B18" s="32"/>
      <c r="C18" s="3"/>
      <c r="D18" s="21"/>
      <c r="E18" s="3"/>
      <c r="F18" s="21"/>
      <c r="G18" s="3"/>
      <c r="H18" s="21"/>
      <c r="I18" s="23"/>
      <c r="J18" s="9"/>
    </row>
    <row r="19" spans="1:10" ht="30" customHeight="1" thickBot="1">
      <c r="A19" s="10"/>
      <c r="B19" s="33"/>
      <c r="C19" s="11"/>
      <c r="D19" s="21">
        <f>IF(C19=0,0,Vzorce!$C$17*POWER(Vzorce!$B$17,C19))</f>
        <v>0</v>
      </c>
      <c r="E19" s="11"/>
      <c r="F19" s="21">
        <f>IF(E19=0,0,Vzorce!$E$17*POWER(Vzorce!$D$17,E19))</f>
        <v>0</v>
      </c>
      <c r="G19" s="11"/>
      <c r="H19" s="21">
        <f>IF(G19=0,0,Vzorce!$G$17*POWER(Vzorce!$F$17,G19))</f>
        <v>0</v>
      </c>
      <c r="I19" s="23">
        <f>SUM(D19+F19+H19)</f>
        <v>0</v>
      </c>
      <c r="J19" s="12"/>
    </row>
  </sheetData>
  <sheetProtection/>
  <mergeCells count="3">
    <mergeCell ref="C2:D2"/>
    <mergeCell ref="E2:F2"/>
    <mergeCell ref="G2:H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27.00390625" style="0" customWidth="1"/>
    <col min="2" max="2" width="17.00390625" style="0" customWidth="1"/>
    <col min="3" max="3" width="12.00390625" style="0" customWidth="1"/>
    <col min="4" max="4" width="13.00390625" style="22" customWidth="1"/>
    <col min="6" max="6" width="9.140625" style="22" customWidth="1"/>
    <col min="9" max="9" width="14.8515625" style="22" customWidth="1"/>
  </cols>
  <sheetData>
    <row r="1" spans="1:10" ht="24.75" thickBot="1">
      <c r="A1" s="14" t="s">
        <v>48</v>
      </c>
      <c r="B1" s="14"/>
      <c r="J1" s="41"/>
    </row>
    <row r="2" spans="1:10" ht="30" customHeight="1">
      <c r="A2" s="15"/>
      <c r="B2" s="29"/>
      <c r="C2" s="78" t="s">
        <v>30</v>
      </c>
      <c r="D2" s="78"/>
      <c r="E2" s="78" t="s">
        <v>31</v>
      </c>
      <c r="F2" s="78"/>
      <c r="G2" s="78" t="s">
        <v>32</v>
      </c>
      <c r="H2" s="78"/>
      <c r="I2" s="15" t="s">
        <v>36</v>
      </c>
      <c r="J2" s="16" t="s">
        <v>37</v>
      </c>
    </row>
    <row r="3" spans="1:10" ht="30" customHeight="1" thickBot="1">
      <c r="A3" s="17" t="s">
        <v>29</v>
      </c>
      <c r="B3" s="30" t="s">
        <v>42</v>
      </c>
      <c r="C3" s="18" t="s">
        <v>34</v>
      </c>
      <c r="D3" s="18" t="s">
        <v>35</v>
      </c>
      <c r="E3" s="18" t="s">
        <v>34</v>
      </c>
      <c r="F3" s="18" t="s">
        <v>35</v>
      </c>
      <c r="G3" s="18" t="s">
        <v>34</v>
      </c>
      <c r="H3" s="18" t="s">
        <v>35</v>
      </c>
      <c r="I3" s="17"/>
      <c r="J3" s="20"/>
    </row>
    <row r="4" spans="1:10" ht="30" customHeight="1">
      <c r="A4" s="13" t="s">
        <v>70</v>
      </c>
      <c r="B4" s="31"/>
      <c r="C4" s="3">
        <v>14.9</v>
      </c>
      <c r="D4" s="21">
        <f>IF(C4=0,0,Vzorce!$C$17*POWER(Vzorce!$B$17,C4))</f>
        <v>1.5679830554270087</v>
      </c>
      <c r="E4" s="3">
        <v>1</v>
      </c>
      <c r="F4" s="21">
        <f>IF(E4=0,0,Vzorce!$E$17*POWER(Vzorce!$D$17,E4))</f>
        <v>30.24517332</v>
      </c>
      <c r="G4" s="3">
        <v>8.5</v>
      </c>
      <c r="H4" s="21">
        <f>IF(G4=0,0,Vzorce!$G$17*POWER(Vzorce!$F$17,G4))</f>
        <v>93.43006324077629</v>
      </c>
      <c r="I4" s="23">
        <f aca="true" t="shared" si="0" ref="I4:I16">SUM(D4+F4+H4)</f>
        <v>125.2432196162033</v>
      </c>
      <c r="J4" s="40">
        <v>3</v>
      </c>
    </row>
    <row r="5" spans="1:10" ht="30" customHeight="1">
      <c r="A5" s="8" t="s">
        <v>71</v>
      </c>
      <c r="B5" s="32"/>
      <c r="C5" s="3">
        <v>11.3</v>
      </c>
      <c r="D5" s="21">
        <f>IF(C5=0,0,Vzorce!$C$17*POWER(Vzorce!$B$17,C5))</f>
        <v>11.50765164235837</v>
      </c>
      <c r="E5" s="3">
        <v>1.1</v>
      </c>
      <c r="F5" s="21">
        <f>IF(E5=0,0,Vzorce!$E$17*POWER(Vzorce!$D$17,E5))</f>
        <v>30.269800584446532</v>
      </c>
      <c r="G5" s="3">
        <v>10.23</v>
      </c>
      <c r="H5" s="21">
        <f>IF(G5=0,0,Vzorce!$G$17*POWER(Vzorce!$F$17,G5))</f>
        <v>106.46385689436809</v>
      </c>
      <c r="I5" s="23">
        <f t="shared" si="0"/>
        <v>148.241309121173</v>
      </c>
      <c r="J5" s="40">
        <v>1</v>
      </c>
    </row>
    <row r="6" spans="1:10" ht="30" customHeight="1">
      <c r="A6" s="8" t="s">
        <v>72</v>
      </c>
      <c r="B6" s="32"/>
      <c r="C6" s="3">
        <v>10.6</v>
      </c>
      <c r="D6" s="21">
        <f>IF(C6=0,0,Vzorce!$C$17*POWER(Vzorce!$B$17,C6))</f>
        <v>16.955345116558973</v>
      </c>
      <c r="E6" s="3">
        <v>1.26</v>
      </c>
      <c r="F6" s="21">
        <f>IF(E6=0,0,Vzorce!$E$17*POWER(Vzorce!$D$17,E6))</f>
        <v>30.30924592429678</v>
      </c>
      <c r="G6" s="3">
        <v>6.92</v>
      </c>
      <c r="H6" s="21">
        <f>IF(G6=0,0,Vzorce!$G$17*POWER(Vzorce!$F$17,G6))</f>
        <v>82.92560022282922</v>
      </c>
      <c r="I6" s="23">
        <f t="shared" si="0"/>
        <v>130.19019126368497</v>
      </c>
      <c r="J6" s="40">
        <v>2</v>
      </c>
    </row>
    <row r="7" spans="1:10" ht="30" customHeight="1">
      <c r="A7" s="8" t="s">
        <v>73</v>
      </c>
      <c r="B7" s="32"/>
      <c r="C7" s="3">
        <v>12.2</v>
      </c>
      <c r="D7" s="21">
        <f>IF(C7=0,0,Vzorce!$C$17*POWER(Vzorce!$B$17,C7))</f>
        <v>6.991580641034015</v>
      </c>
      <c r="E7" s="3">
        <v>1.16</v>
      </c>
      <c r="F7" s="21">
        <f>IF(E7=0,0,Vzorce!$E$17*POWER(Vzorce!$D$17,E7))</f>
        <v>30.28458656744141</v>
      </c>
      <c r="G7" s="3">
        <v>6.36</v>
      </c>
      <c r="H7" s="21">
        <f>IF(G7=0,0,Vzorce!$G$17*POWER(Vzorce!$F$17,G7))</f>
        <v>79.49317294698358</v>
      </c>
      <c r="I7" s="23">
        <f t="shared" si="0"/>
        <v>116.76934015545899</v>
      </c>
      <c r="J7" s="40">
        <v>4</v>
      </c>
    </row>
    <row r="8" spans="1:10" ht="30" customHeight="1">
      <c r="A8" s="8"/>
      <c r="B8" s="32"/>
      <c r="C8" s="3"/>
      <c r="D8" s="21">
        <f>IF(C8=0,0,Vzorce!$C$17*POWER(Vzorce!$B$17,C8))</f>
        <v>0</v>
      </c>
      <c r="E8" s="3"/>
      <c r="F8" s="21">
        <f>IF(E8=0,0,Vzorce!$E$17*POWER(Vzorce!$D$17,E8))</f>
        <v>0</v>
      </c>
      <c r="G8" s="3"/>
      <c r="H8" s="21">
        <f>IF(G8=0,0,Vzorce!$G$17*POWER(Vzorce!$F$17,G8))</f>
        <v>0</v>
      </c>
      <c r="I8" s="23">
        <f t="shared" si="0"/>
        <v>0</v>
      </c>
      <c r="J8" s="40"/>
    </row>
    <row r="9" spans="1:10" ht="30" customHeight="1">
      <c r="A9" s="8"/>
      <c r="B9" s="32"/>
      <c r="C9" s="3"/>
      <c r="D9" s="21">
        <f>IF(C9=0,0,Vzorce!$C$17*POWER(Vzorce!$B$17,C9))</f>
        <v>0</v>
      </c>
      <c r="E9" s="3"/>
      <c r="F9" s="21">
        <f>IF(E9=0,0,Vzorce!$E$17*POWER(Vzorce!$D$17,E9))</f>
        <v>0</v>
      </c>
      <c r="G9" s="3"/>
      <c r="H9" s="21">
        <f>IF(G9=0,0,Vzorce!$G$17*POWER(Vzorce!$F$17,G9))</f>
        <v>0</v>
      </c>
      <c r="I9" s="23">
        <f t="shared" si="0"/>
        <v>0</v>
      </c>
      <c r="J9" s="40"/>
    </row>
    <row r="10" spans="1:10" ht="30" customHeight="1">
      <c r="A10" s="8"/>
      <c r="B10" s="32"/>
      <c r="C10" s="3"/>
      <c r="D10" s="21">
        <f>IF(C10=0,0,Vzorce!$C$17*POWER(Vzorce!$B$17,C10))</f>
        <v>0</v>
      </c>
      <c r="E10" s="3"/>
      <c r="F10" s="21">
        <f>IF(E10=0,0,Vzorce!$E$17*POWER(Vzorce!$D$17,E10))</f>
        <v>0</v>
      </c>
      <c r="G10" s="3"/>
      <c r="H10" s="21">
        <f>IF(G10=0,0,Vzorce!$G$17*POWER(Vzorce!$F$17,G10))</f>
        <v>0</v>
      </c>
      <c r="I10" s="23">
        <f t="shared" si="0"/>
        <v>0</v>
      </c>
      <c r="J10" s="40"/>
    </row>
    <row r="11" spans="1:10" ht="30" customHeight="1">
      <c r="A11" s="8"/>
      <c r="B11" s="32"/>
      <c r="C11" s="3"/>
      <c r="D11" s="21">
        <f>IF(C11=0,0,Vzorce!$C$17*POWER(Vzorce!$B$17,C11))</f>
        <v>0</v>
      </c>
      <c r="E11" s="3"/>
      <c r="F11" s="21">
        <f>IF(E11=0,0,Vzorce!$E$17*POWER(Vzorce!$D$17,E11))</f>
        <v>0</v>
      </c>
      <c r="G11" s="3"/>
      <c r="H11" s="21">
        <f>IF(G11=0,0,Vzorce!$G$17*POWER(Vzorce!$F$17,G11))</f>
        <v>0</v>
      </c>
      <c r="I11" s="23">
        <f t="shared" si="0"/>
        <v>0</v>
      </c>
      <c r="J11" s="40"/>
    </row>
    <row r="12" spans="1:10" ht="30" customHeight="1">
      <c r="A12" s="8"/>
      <c r="B12" s="32"/>
      <c r="C12" s="3"/>
      <c r="D12" s="21">
        <f>IF(C12=0,0,Vzorce!$C$17*POWER(Vzorce!$B$17,C12))</f>
        <v>0</v>
      </c>
      <c r="E12" s="3"/>
      <c r="F12" s="21">
        <f>IF(E12=0,0,Vzorce!$E$17*POWER(Vzorce!$D$17,E12))</f>
        <v>0</v>
      </c>
      <c r="G12" s="3"/>
      <c r="H12" s="21">
        <f>IF(G12=0,0,Vzorce!$G$17*POWER(Vzorce!$F$17,G12))</f>
        <v>0</v>
      </c>
      <c r="I12" s="23">
        <f t="shared" si="0"/>
        <v>0</v>
      </c>
      <c r="J12" s="40"/>
    </row>
    <row r="13" spans="1:10" ht="30" customHeight="1">
      <c r="A13" s="8"/>
      <c r="B13" s="32"/>
      <c r="C13" s="3"/>
      <c r="D13" s="21">
        <f>IF(C13=0,0,Vzorce!$C$17*POWER(Vzorce!$B$17,C13))</f>
        <v>0</v>
      </c>
      <c r="E13" s="3"/>
      <c r="F13" s="21">
        <f>IF(E13=0,0,Vzorce!$E$17*POWER(Vzorce!$D$17,E13))</f>
        <v>0</v>
      </c>
      <c r="G13" s="3"/>
      <c r="H13" s="21">
        <f>IF(G13=0,0,Vzorce!$G$17*POWER(Vzorce!$F$17,G13))</f>
        <v>0</v>
      </c>
      <c r="I13" s="23">
        <f t="shared" si="0"/>
        <v>0</v>
      </c>
      <c r="J13" s="9"/>
    </row>
    <row r="14" spans="1:10" ht="30" customHeight="1">
      <c r="A14" s="8"/>
      <c r="B14" s="32"/>
      <c r="C14" s="3"/>
      <c r="D14" s="21">
        <f>IF(C14=0,0,Vzorce!$C$17*POWER(Vzorce!$B$17,C14))</f>
        <v>0</v>
      </c>
      <c r="E14" s="3"/>
      <c r="F14" s="21">
        <f>IF(E14=0,0,Vzorce!$E$17*POWER(Vzorce!$D$17,E14))</f>
        <v>0</v>
      </c>
      <c r="G14" s="3"/>
      <c r="H14" s="21">
        <f>IF(G14=0,0,Vzorce!$G$17*POWER(Vzorce!$F$17,G14))</f>
        <v>0</v>
      </c>
      <c r="I14" s="23">
        <f t="shared" si="0"/>
        <v>0</v>
      </c>
      <c r="J14" s="9"/>
    </row>
    <row r="15" spans="1:10" ht="30" customHeight="1">
      <c r="A15" s="8"/>
      <c r="B15" s="32"/>
      <c r="C15" s="3"/>
      <c r="D15" s="21">
        <f>IF(C15=0,0,Vzorce!$C$17*POWER(Vzorce!$B$17,C15))</f>
        <v>0</v>
      </c>
      <c r="E15" s="3"/>
      <c r="F15" s="21">
        <f>IF(E15=0,0,Vzorce!$E$17*POWER(Vzorce!$D$17,E15))</f>
        <v>0</v>
      </c>
      <c r="G15" s="3"/>
      <c r="H15" s="21">
        <f>IF(G15=0,0,Vzorce!$G$17*POWER(Vzorce!$F$17,G15))</f>
        <v>0</v>
      </c>
      <c r="I15" s="23">
        <f t="shared" si="0"/>
        <v>0</v>
      </c>
      <c r="J15" s="9"/>
    </row>
    <row r="16" spans="1:10" ht="30" customHeight="1" thickBot="1">
      <c r="A16" s="10"/>
      <c r="B16" s="33"/>
      <c r="C16" s="11"/>
      <c r="D16" s="21">
        <f>IF(C16=0,0,Vzorce!$C$17*POWER(Vzorce!$B$17,C16))</f>
        <v>0</v>
      </c>
      <c r="E16" s="11"/>
      <c r="F16" s="21">
        <f>IF(E16=0,0,Vzorce!$E$17*POWER(Vzorce!$D$17,E16))</f>
        <v>0</v>
      </c>
      <c r="G16" s="11"/>
      <c r="H16" s="21">
        <f>IF(G16=0,0,Vzorce!$G$17*POWER(Vzorce!$F$17,G16))</f>
        <v>0</v>
      </c>
      <c r="I16" s="23">
        <f t="shared" si="0"/>
        <v>0</v>
      </c>
      <c r="J16" s="12"/>
    </row>
  </sheetData>
  <sheetProtection/>
  <mergeCells count="3">
    <mergeCell ref="C2:D2"/>
    <mergeCell ref="E2:F2"/>
    <mergeCell ref="G2:H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21.00390625" style="0" customWidth="1"/>
    <col min="2" max="2" width="13.57421875" style="0" customWidth="1"/>
    <col min="3" max="3" width="7.140625" style="0" customWidth="1"/>
    <col min="4" max="4" width="13.00390625" style="22" customWidth="1"/>
    <col min="5" max="5" width="7.421875" style="0" customWidth="1"/>
    <col min="6" max="6" width="9.140625" style="22" customWidth="1"/>
    <col min="9" max="9" width="9.28125" style="0" customWidth="1"/>
    <col min="11" max="11" width="11.140625" style="22" customWidth="1"/>
  </cols>
  <sheetData>
    <row r="1" spans="1:2" ht="24.75" thickBot="1">
      <c r="A1" s="14" t="s">
        <v>38</v>
      </c>
      <c r="B1" s="14"/>
    </row>
    <row r="2" spans="1:12" ht="30" customHeight="1">
      <c r="A2" s="15"/>
      <c r="B2" s="29"/>
      <c r="C2" s="78" t="s">
        <v>30</v>
      </c>
      <c r="D2" s="78"/>
      <c r="E2" s="78" t="s">
        <v>31</v>
      </c>
      <c r="F2" s="78"/>
      <c r="G2" s="78" t="s">
        <v>32</v>
      </c>
      <c r="H2" s="78"/>
      <c r="I2" s="78" t="s">
        <v>33</v>
      </c>
      <c r="J2" s="79"/>
      <c r="K2" s="63" t="s">
        <v>36</v>
      </c>
      <c r="L2" s="69" t="s">
        <v>37</v>
      </c>
    </row>
    <row r="3" spans="1:12" ht="30" customHeight="1" thickBot="1">
      <c r="A3" s="17" t="s">
        <v>29</v>
      </c>
      <c r="B3" s="30" t="s">
        <v>42</v>
      </c>
      <c r="C3" s="18" t="s">
        <v>34</v>
      </c>
      <c r="D3" s="18" t="s">
        <v>35</v>
      </c>
      <c r="E3" s="18" t="s">
        <v>34</v>
      </c>
      <c r="F3" s="18" t="s">
        <v>35</v>
      </c>
      <c r="G3" s="18" t="s">
        <v>34</v>
      </c>
      <c r="H3" s="18" t="s">
        <v>35</v>
      </c>
      <c r="I3" s="18" t="s">
        <v>34</v>
      </c>
      <c r="J3" s="19" t="s">
        <v>35</v>
      </c>
      <c r="K3" s="64" t="s">
        <v>36</v>
      </c>
      <c r="L3" s="70"/>
    </row>
    <row r="4" spans="1:12" ht="30" customHeight="1">
      <c r="A4" s="8" t="s">
        <v>53</v>
      </c>
      <c r="B4" s="32"/>
      <c r="C4" s="3">
        <v>10.01</v>
      </c>
      <c r="D4" s="21">
        <f>IF(C4=0,0,Vzorce!$C$9*POWER(Vzorce!$B$9,C4))</f>
        <v>118.14277946927673</v>
      </c>
      <c r="E4" s="3">
        <v>1.92</v>
      </c>
      <c r="F4" s="21">
        <f>IF(E4=0,0,Vzorce!$E$9*POWER(Vzorce!$D$9,E4))</f>
        <v>14.824392273775988</v>
      </c>
      <c r="G4" s="3">
        <v>7.59</v>
      </c>
      <c r="H4" s="21">
        <f>IF(G4=0,0,Vzorce!$G$9*POWER(Vzorce!$F$9,G4))</f>
        <v>87.22753635191181</v>
      </c>
      <c r="I4" s="3">
        <v>112.6</v>
      </c>
      <c r="J4" s="21">
        <f>IF(I4=0,0,Vzorce!$I$9*POWER(Vzorce!$H$9,I4))</f>
        <v>95.46907701784173</v>
      </c>
      <c r="K4" s="65">
        <f aca="true" t="shared" si="0" ref="K4:K18">SUM(D4+F4+H4+J4)</f>
        <v>315.6637851128063</v>
      </c>
      <c r="L4" s="73">
        <v>4</v>
      </c>
    </row>
    <row r="5" spans="1:12" ht="30" customHeight="1">
      <c r="A5" s="8" t="s">
        <v>54</v>
      </c>
      <c r="B5" s="32"/>
      <c r="C5" s="3">
        <v>9.9</v>
      </c>
      <c r="D5" s="21">
        <f>IF(C5=0,0,Vzorce!$C$9*POWER(Vzorce!$B$9,C5))</f>
        <v>124.25225032637525</v>
      </c>
      <c r="E5" s="3">
        <v>1.64</v>
      </c>
      <c r="F5" s="21">
        <f>IF(E5=0,0,Vzorce!$E$9*POWER(Vzorce!$D$9,E5))</f>
        <v>14.790646181341842</v>
      </c>
      <c r="G5" s="3">
        <v>9.28</v>
      </c>
      <c r="H5" s="21">
        <f>IF(G5=0,0,Vzorce!$G$9*POWER(Vzorce!$F$9,G5))</f>
        <v>99.09638612990935</v>
      </c>
      <c r="I5" s="3">
        <v>115.1</v>
      </c>
      <c r="J5" s="21">
        <f>IF(I5=0,0,Vzorce!$I$9*POWER(Vzorce!$H$9,I5))</f>
        <v>90.96209437579687</v>
      </c>
      <c r="K5" s="65">
        <f t="shared" si="0"/>
        <v>329.1013770134233</v>
      </c>
      <c r="L5" s="73">
        <v>2</v>
      </c>
    </row>
    <row r="6" spans="1:12" ht="30" customHeight="1">
      <c r="A6" s="60" t="s">
        <v>55</v>
      </c>
      <c r="B6" s="32"/>
      <c r="C6" s="5">
        <v>9.8</v>
      </c>
      <c r="D6" s="21">
        <f>IF(C6=0,0,Vzorce!$C$9*POWER(Vzorce!$B$9,C6))</f>
        <v>130.08005095578358</v>
      </c>
      <c r="E6" s="5">
        <v>2.16</v>
      </c>
      <c r="F6" s="21">
        <f>IF(E6=0,0,Vzorce!$E$9*POWER(Vzorce!$D$9,E6))</f>
        <v>14.85337877056413</v>
      </c>
      <c r="G6" s="5">
        <v>7.15</v>
      </c>
      <c r="H6" s="21">
        <f>IF(G6=0,0,Vzorce!$G$9*POWER(Vzorce!$F$9,G6))</f>
        <v>84.37792510137295</v>
      </c>
      <c r="I6" s="3">
        <v>114</v>
      </c>
      <c r="J6" s="21">
        <f>IF(I6=0,0,Vzorce!$I$9*POWER(Vzorce!$H$9,I6))</f>
        <v>92.91834187741975</v>
      </c>
      <c r="K6" s="65">
        <f t="shared" si="0"/>
        <v>322.22969670514044</v>
      </c>
      <c r="L6" s="73">
        <v>3</v>
      </c>
    </row>
    <row r="7" spans="1:12" ht="30" customHeight="1">
      <c r="A7" s="13" t="s">
        <v>56</v>
      </c>
      <c r="B7" s="31"/>
      <c r="C7" s="3">
        <v>11.4</v>
      </c>
      <c r="D7" s="21">
        <f>IF(C7=0,0,Vzorce!$C$9*POWER(Vzorce!$B$9,C7))</f>
        <v>62.47521103169487</v>
      </c>
      <c r="E7" s="3">
        <v>1.57</v>
      </c>
      <c r="F7" s="21">
        <f>IF(E7=0,0,Vzorce!$E$9*POWER(Vzorce!$D$9,E7))</f>
        <v>14.782221668079425</v>
      </c>
      <c r="G7" s="3">
        <v>6.8</v>
      </c>
      <c r="H7" s="21">
        <f>IF(G7=0,0,Vzorce!$G$9*POWER(Vzorce!$F$9,G7))</f>
        <v>82.1778163498476</v>
      </c>
      <c r="I7" s="3">
        <v>115.6</v>
      </c>
      <c r="J7" s="21">
        <f>IF(I7=0,0,Vzorce!$I$9*POWER(Vzorce!$H$9,I7))</f>
        <v>90.08655860958172</v>
      </c>
      <c r="K7" s="65">
        <f t="shared" si="0"/>
        <v>249.52180765920363</v>
      </c>
      <c r="L7" s="73">
        <v>5</v>
      </c>
    </row>
    <row r="8" spans="1:12" ht="30" customHeight="1">
      <c r="A8" s="8" t="s">
        <v>57</v>
      </c>
      <c r="B8" s="32"/>
      <c r="C8" s="3">
        <v>9.6</v>
      </c>
      <c r="D8" s="21">
        <f>IF(C8=0,0,Vzorce!$C$9*POWER(Vzorce!$B$9,C8))</f>
        <v>142.56849635480236</v>
      </c>
      <c r="E8" s="3">
        <v>1.52</v>
      </c>
      <c r="F8" s="21">
        <f>IF(E8=0,0,Vzorce!$E$9*POWER(Vzorce!$D$9,E8))</f>
        <v>14.776207096602443</v>
      </c>
      <c r="G8" s="3">
        <v>11.2</v>
      </c>
      <c r="H8" s="21">
        <f>IF(G8=0,0,Vzorce!$G$9*POWER(Vzorce!$F$9,G8))</f>
        <v>114.55188633680545</v>
      </c>
      <c r="I8" s="3">
        <v>109.6</v>
      </c>
      <c r="J8" s="21">
        <f>IF(I8=0,0,Vzorce!$I$9*POWER(Vzorce!$H$9,I8))</f>
        <v>101.17319173150412</v>
      </c>
      <c r="K8" s="65">
        <f t="shared" si="0"/>
        <v>373.06978151971435</v>
      </c>
      <c r="L8" s="73">
        <v>1</v>
      </c>
    </row>
    <row r="9" spans="1:12" ht="30" customHeight="1">
      <c r="A9" s="8"/>
      <c r="B9" s="32"/>
      <c r="C9" s="3"/>
      <c r="D9" s="21">
        <f>IF(C9=0,0,Vzorce!$C$9*POWER(Vzorce!$B$9,C9))</f>
        <v>0</v>
      </c>
      <c r="E9" s="3"/>
      <c r="F9" s="21">
        <f>IF(E9=0,0,Vzorce!$E$9*POWER(Vzorce!$D$9,E9))</f>
        <v>0</v>
      </c>
      <c r="G9" s="3"/>
      <c r="H9" s="21">
        <f>IF(G9=0,0,Vzorce!$G$9*POWER(Vzorce!$F$9,G9))</f>
        <v>0</v>
      </c>
      <c r="I9" s="3"/>
      <c r="J9" s="21">
        <f>IF(I9=0,0,Vzorce!$I$9*POWER(Vzorce!$H$9,I9))</f>
        <v>0</v>
      </c>
      <c r="K9" s="65">
        <f t="shared" si="0"/>
        <v>0</v>
      </c>
      <c r="L9" s="70"/>
    </row>
    <row r="10" spans="1:12" ht="30" customHeight="1">
      <c r="A10" s="61"/>
      <c r="B10" s="32"/>
      <c r="C10" s="3"/>
      <c r="D10" s="21">
        <f>IF(C10=0,0,Vzorce!$C$9*POWER(Vzorce!$B$9,C10))</f>
        <v>0</v>
      </c>
      <c r="E10" s="3"/>
      <c r="F10" s="21">
        <f>IF(E10=0,0,Vzorce!$E$9*POWER(Vzorce!$D$9,E10))</f>
        <v>0</v>
      </c>
      <c r="G10" s="3"/>
      <c r="H10" s="21">
        <f>IF(G10=0,0,Vzorce!$G$9*POWER(Vzorce!$F$9,G10))</f>
        <v>0</v>
      </c>
      <c r="I10" s="3"/>
      <c r="J10" s="21">
        <f>IF(I10=0,0,Vzorce!$I$9*POWER(Vzorce!$H$9,I10))</f>
        <v>0</v>
      </c>
      <c r="K10" s="65">
        <f t="shared" si="0"/>
        <v>0</v>
      </c>
      <c r="L10" s="70"/>
    </row>
    <row r="11" spans="1:12" ht="30" customHeight="1">
      <c r="A11" s="34"/>
      <c r="B11" s="35"/>
      <c r="C11" s="36"/>
      <c r="D11" s="37">
        <f>IF(C11=0,0,Vzorce!$C$9*POWER(Vzorce!$B$9,C11))</f>
        <v>0</v>
      </c>
      <c r="E11" s="36"/>
      <c r="F11" s="37">
        <f>IF(E11=0,0,Vzorce!$E$9*POWER(Vzorce!$D$9,E11))</f>
        <v>0</v>
      </c>
      <c r="G11" s="36"/>
      <c r="H11" s="37">
        <f>IF(G11=0,0,Vzorce!$G$9*POWER(Vzorce!$F$9,G11))</f>
        <v>0</v>
      </c>
      <c r="I11" s="36"/>
      <c r="J11" s="21">
        <f>IF(I11=0,0,Vzorce!$I$9*POWER(Vzorce!$H$9,I11))</f>
        <v>0</v>
      </c>
      <c r="K11" s="66">
        <f t="shared" si="0"/>
        <v>0</v>
      </c>
      <c r="L11" s="70"/>
    </row>
    <row r="12" spans="1:12" ht="30" customHeight="1">
      <c r="A12" s="3"/>
      <c r="B12" s="3"/>
      <c r="C12" s="3"/>
      <c r="D12" s="21">
        <f>IF(C12=0,0,Vzorce!$C$9*POWER(Vzorce!$B$9,C12))</f>
        <v>0</v>
      </c>
      <c r="E12" s="3"/>
      <c r="F12" s="21">
        <f>IF(E12=0,0,Vzorce!$E$9*POWER(Vzorce!$D$9,E12))</f>
        <v>0</v>
      </c>
      <c r="G12" s="3"/>
      <c r="H12" s="21">
        <f>IF(G12=0,0,Vzorce!$G$9*POWER(Vzorce!$F$9,G12))</f>
        <v>0</v>
      </c>
      <c r="I12" s="3"/>
      <c r="J12" s="21">
        <f>IF(I12=0,0,Vzorce!$I$9*POWER(Vzorce!$H$9,I12))</f>
        <v>0</v>
      </c>
      <c r="K12" s="67">
        <f t="shared" si="0"/>
        <v>0</v>
      </c>
      <c r="L12" s="70"/>
    </row>
    <row r="13" spans="1:12" ht="30" customHeight="1">
      <c r="A13" s="3"/>
      <c r="B13" s="3"/>
      <c r="C13" s="3"/>
      <c r="D13" s="21">
        <f>IF(C13=0,0,Vzorce!$C$9*POWER(Vzorce!$B$9,C13))</f>
        <v>0</v>
      </c>
      <c r="E13" s="3"/>
      <c r="F13" s="21">
        <f>IF(E13=0,0,Vzorce!$E$9*POWER(Vzorce!$D$9,E13))</f>
        <v>0</v>
      </c>
      <c r="G13" s="3"/>
      <c r="H13" s="21">
        <f>IF(G13=0,0,Vzorce!$G$9*POWER(Vzorce!$F$9,G13))</f>
        <v>0</v>
      </c>
      <c r="I13" s="3"/>
      <c r="J13" s="21">
        <f>IF(I13=0,0,Vzorce!$I$9*POWER(Vzorce!$H$9,I13))</f>
        <v>0</v>
      </c>
      <c r="K13" s="67">
        <f t="shared" si="0"/>
        <v>0</v>
      </c>
      <c r="L13" s="70"/>
    </row>
    <row r="14" spans="4:18" s="3" customFormat="1" ht="27" customHeight="1">
      <c r="D14" s="21">
        <f>IF(C14=0,0,Vzorce!$C$9*POWER(Vzorce!$B$9,C14))</f>
        <v>0</v>
      </c>
      <c r="F14" s="21">
        <f>IF(E14=0,0,Vzorce!$E$9*POWER(Vzorce!$D$9,E14))</f>
        <v>0</v>
      </c>
      <c r="H14" s="21">
        <f>IF(G14=0,0,Vzorce!$G$9*POWER(Vzorce!$F$9,G14))</f>
        <v>0</v>
      </c>
      <c r="J14" s="21">
        <f>IF(I14=0,0,Vzorce!$I$9*POWER(Vzorce!$H$9,I14))</f>
        <v>0</v>
      </c>
      <c r="K14" s="67">
        <f t="shared" si="0"/>
        <v>0</v>
      </c>
      <c r="L14" s="70"/>
      <c r="M14" s="4"/>
      <c r="N14" s="4"/>
      <c r="O14" s="4"/>
      <c r="P14" s="4"/>
      <c r="Q14" s="4"/>
      <c r="R14" s="4"/>
    </row>
    <row r="15" spans="1:18" ht="27" customHeight="1">
      <c r="A15" s="62"/>
      <c r="B15" s="3"/>
      <c r="C15" s="5"/>
      <c r="D15" s="21">
        <f>IF(C15=0,0,Vzorce!$C$9*POWER(Vzorce!$B$9,C15))</f>
        <v>0</v>
      </c>
      <c r="E15" s="5"/>
      <c r="F15" s="21">
        <f>IF(E15=0,0,Vzorce!$E$9*POWER(Vzorce!$D$9,E15))</f>
        <v>0</v>
      </c>
      <c r="G15" s="5"/>
      <c r="H15" s="21">
        <f>IF(G15=0,0,Vzorce!$G$9*POWER(Vzorce!$F$9,G15))</f>
        <v>0</v>
      </c>
      <c r="I15" s="3"/>
      <c r="J15" s="21">
        <f>IF(I15=0,0,Vzorce!$I$9*POWER(Vzorce!$H$9,I15))</f>
        <v>0</v>
      </c>
      <c r="K15" s="67">
        <f t="shared" si="0"/>
        <v>0</v>
      </c>
      <c r="L15" s="70"/>
      <c r="M15" s="4"/>
      <c r="N15" s="4"/>
      <c r="O15" s="4"/>
      <c r="P15" s="4"/>
      <c r="Q15" s="4"/>
      <c r="R15" s="4"/>
    </row>
    <row r="16" spans="1:12" ht="27" customHeight="1">
      <c r="A16" s="3"/>
      <c r="B16" s="3"/>
      <c r="C16" s="3"/>
      <c r="D16" s="21">
        <f>IF(C16=0,0,Vzorce!$C$9*POWER(Vzorce!$B$9,C16))</f>
        <v>0</v>
      </c>
      <c r="E16" s="3"/>
      <c r="F16" s="21">
        <f>IF(E16=0,0,Vzorce!$E$9*POWER(Vzorce!$D$9,E16))</f>
        <v>0</v>
      </c>
      <c r="G16" s="3"/>
      <c r="H16" s="21">
        <f>IF(G16=0,0,Vzorce!$G$9*POWER(Vzorce!$F$9,G16))</f>
        <v>0</v>
      </c>
      <c r="I16" s="3"/>
      <c r="J16" s="21">
        <f>IF(I16=0,0,Vzorce!$I$9*POWER(Vzorce!$H$9,I16))</f>
        <v>0</v>
      </c>
      <c r="K16" s="67">
        <f t="shared" si="0"/>
        <v>0</v>
      </c>
      <c r="L16" s="70"/>
    </row>
    <row r="17" spans="1:12" ht="27" customHeight="1" thickBot="1">
      <c r="A17" s="11"/>
      <c r="B17" s="11"/>
      <c r="C17" s="11"/>
      <c r="D17" s="45">
        <f>IF(C17=0,0,Vzorce!$C$9*POWER(Vzorce!$B$9,C17))</f>
        <v>0</v>
      </c>
      <c r="E17" s="11"/>
      <c r="F17" s="45">
        <f>IF(E17=0,0,Vzorce!$E$9*POWER(Vzorce!$D$9,E17))</f>
        <v>0</v>
      </c>
      <c r="G17" s="11"/>
      <c r="H17" s="45">
        <f>IF(G17=0,0,Vzorce!$G$9*POWER(Vzorce!$F$9,G17))</f>
        <v>0</v>
      </c>
      <c r="I17" s="11">
        <v>0</v>
      </c>
      <c r="J17" s="21">
        <f>IF(I17=0,0,Vzorce!$I$9*POWER(Vzorce!$H$9,I17))</f>
        <v>0</v>
      </c>
      <c r="K17" s="68">
        <f t="shared" si="0"/>
        <v>0</v>
      </c>
      <c r="L17" s="70"/>
    </row>
    <row r="18" spans="1:12" ht="30" customHeight="1" thickBot="1">
      <c r="A18" s="60"/>
      <c r="B18" s="32"/>
      <c r="C18" s="5"/>
      <c r="D18" s="21">
        <f>IF(C18=0,0,Vzorce!$C$9*POWER(Vzorce!$B$9,C18))</f>
        <v>0</v>
      </c>
      <c r="E18" s="5"/>
      <c r="F18" s="21">
        <f>IF(E18=0,0,Vzorce!$E$9*POWER(Vzorce!$D$9,E18))</f>
        <v>0</v>
      </c>
      <c r="G18" s="5"/>
      <c r="H18" s="21">
        <f>IF(G18=0,0,Vzorce!$G$9*POWER(Vzorce!$F$9,G18))</f>
        <v>0</v>
      </c>
      <c r="I18" s="3">
        <v>0</v>
      </c>
      <c r="J18" s="21">
        <f>IF(I18=0,0,Vzorce!$I$9*POWER(Vzorce!$H$9,I18))</f>
        <v>0</v>
      </c>
      <c r="K18" s="65">
        <f t="shared" si="0"/>
        <v>0</v>
      </c>
      <c r="L18" s="71"/>
    </row>
  </sheetData>
  <sheetProtection/>
  <mergeCells count="4">
    <mergeCell ref="C2:D2"/>
    <mergeCell ref="E2:F2"/>
    <mergeCell ref="G2:H2"/>
    <mergeCell ref="I2:J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zoomScale="115" zoomScaleNormal="115" zoomScalePageLayoutView="0" workbookViewId="0" topLeftCell="A1">
      <pane ySplit="3" topLeftCell="A5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19.421875" style="0" customWidth="1"/>
    <col min="2" max="2" width="14.00390625" style="0" customWidth="1"/>
    <col min="3" max="3" width="8.8515625" style="0" customWidth="1"/>
    <col min="4" max="4" width="13.00390625" style="22" customWidth="1"/>
    <col min="6" max="6" width="9.140625" style="22" customWidth="1"/>
    <col min="11" max="11" width="10.140625" style="22" customWidth="1"/>
  </cols>
  <sheetData>
    <row r="1" spans="1:2" ht="24.75" thickBot="1">
      <c r="A1" s="14" t="s">
        <v>28</v>
      </c>
      <c r="B1" s="14"/>
    </row>
    <row r="2" spans="1:12" ht="30" customHeight="1">
      <c r="A2" s="15"/>
      <c r="B2" s="29"/>
      <c r="C2" s="78" t="s">
        <v>30</v>
      </c>
      <c r="D2" s="78"/>
      <c r="E2" s="78" t="s">
        <v>31</v>
      </c>
      <c r="F2" s="78"/>
      <c r="G2" s="78" t="s">
        <v>32</v>
      </c>
      <c r="H2" s="78"/>
      <c r="I2" s="78" t="s">
        <v>33</v>
      </c>
      <c r="J2" s="79"/>
      <c r="K2" s="15" t="s">
        <v>36</v>
      </c>
      <c r="L2" s="16" t="s">
        <v>37</v>
      </c>
    </row>
    <row r="3" spans="1:12" ht="30" customHeight="1" thickBot="1">
      <c r="A3" s="17" t="s">
        <v>29</v>
      </c>
      <c r="B3" s="30" t="s">
        <v>42</v>
      </c>
      <c r="C3" s="18" t="s">
        <v>34</v>
      </c>
      <c r="D3" s="18" t="s">
        <v>35</v>
      </c>
      <c r="E3" s="18" t="s">
        <v>34</v>
      </c>
      <c r="F3" s="18" t="s">
        <v>35</v>
      </c>
      <c r="G3" s="18" t="s">
        <v>34</v>
      </c>
      <c r="H3" s="18" t="s">
        <v>35</v>
      </c>
      <c r="I3" s="18" t="s">
        <v>34</v>
      </c>
      <c r="J3" s="19" t="s">
        <v>35</v>
      </c>
      <c r="K3" s="17"/>
      <c r="L3" s="20"/>
    </row>
    <row r="4" spans="1:12" ht="30" customHeight="1">
      <c r="A4" s="58" t="s">
        <v>52</v>
      </c>
      <c r="B4" s="56"/>
      <c r="C4" s="57">
        <v>11.98</v>
      </c>
      <c r="D4" s="54">
        <f>IF(C4=0,0,Vzorce!$C$13*POWER(Vzorce!$B$13,C4))</f>
        <v>74.0835177458085</v>
      </c>
      <c r="E4" s="57">
        <v>160</v>
      </c>
      <c r="F4" s="54">
        <f>IF(E4=0,0,Vzorce!$E$13*POWER(Vzorce!$D$13,E4))</f>
        <v>44.19543497874874</v>
      </c>
      <c r="G4" s="57">
        <v>8.94</v>
      </c>
      <c r="H4" s="54">
        <f>IF(G4=0,0,Vzorce!$G$13*POWER(Vzorce!$F$13,G4))</f>
        <v>67.7654099778884</v>
      </c>
      <c r="I4" s="57">
        <v>120.7</v>
      </c>
      <c r="J4" s="54">
        <f>IF(I4=0,0,Vzorce!$I$13*POWER(Vzorce!$H$13,I4))</f>
        <v>83.05346626895076</v>
      </c>
      <c r="K4" s="55">
        <f aca="true" t="shared" si="0" ref="K4:K18">SUM(D4+F4+H4+J4)</f>
        <v>269.09782897139644</v>
      </c>
      <c r="L4" s="40">
        <v>7</v>
      </c>
    </row>
    <row r="5" spans="1:12" ht="30" customHeight="1">
      <c r="A5" s="8" t="s">
        <v>58</v>
      </c>
      <c r="B5" s="32"/>
      <c r="C5" s="3">
        <v>9.6</v>
      </c>
      <c r="D5" s="21">
        <f>IF(C5=0,0,Vzorce!$C$13*POWER(Vzorce!$B$13,C5))</f>
        <v>131.26338136975212</v>
      </c>
      <c r="E5" s="3">
        <v>2.4</v>
      </c>
      <c r="F5" s="21">
        <f>IF(E5=0,0,Vzorce!$E$13*POWER(Vzorce!$D$13,E5))</f>
        <v>11.339425850319515</v>
      </c>
      <c r="G5" s="3">
        <v>17.55</v>
      </c>
      <c r="H5" s="21">
        <f>IF(G5=0,0,Vzorce!$G$13*POWER(Vzorce!$F$13,G5))</f>
        <v>110.02607706804471</v>
      </c>
      <c r="I5" s="3">
        <v>101.6</v>
      </c>
      <c r="J5" s="21">
        <f>IF(I5=0,0,Vzorce!$I$13*POWER(Vzorce!$H$13,I5))</f>
        <v>116.18127048286928</v>
      </c>
      <c r="K5" s="23">
        <f t="shared" si="0"/>
        <v>368.8101547709856</v>
      </c>
      <c r="L5" s="40">
        <v>1</v>
      </c>
    </row>
    <row r="6" spans="1:12" ht="30" customHeight="1">
      <c r="A6" s="8" t="s">
        <v>59</v>
      </c>
      <c r="B6" s="32"/>
      <c r="C6" s="3">
        <v>11.6</v>
      </c>
      <c r="D6" s="21">
        <f>IF(C6=0,0,Vzorce!$C$13*POWER(Vzorce!$B$13,C6))</f>
        <v>81.16814325257907</v>
      </c>
      <c r="E6" s="3">
        <v>2.1</v>
      </c>
      <c r="F6" s="21">
        <f>IF(E6=0,0,Vzorce!$E$13*POWER(Vzorce!$D$13,E6))</f>
        <v>11.310100711894261</v>
      </c>
      <c r="G6" s="3">
        <v>11.24</v>
      </c>
      <c r="H6" s="21">
        <f>IF(G6=0,0,Vzorce!$G$13*POWER(Vzorce!$F$13,G6))</f>
        <v>77.13222744649359</v>
      </c>
      <c r="I6" s="3">
        <v>0</v>
      </c>
      <c r="J6" s="21">
        <f>IF(I6=0,0,Vzorce!$I$13*POWER(Vzorce!$H$13,I6))</f>
        <v>0</v>
      </c>
      <c r="K6" s="23">
        <f t="shared" si="0"/>
        <v>169.6104714109669</v>
      </c>
      <c r="L6" s="40">
        <v>3</v>
      </c>
    </row>
    <row r="7" spans="1:12" ht="30" customHeight="1">
      <c r="A7" s="8" t="s">
        <v>60</v>
      </c>
      <c r="B7" s="32"/>
      <c r="C7" s="3">
        <v>9.5</v>
      </c>
      <c r="D7" s="21">
        <f>IF(C7=0,0,Vzorce!$C$13*POWER(Vzorce!$B$13,C7))</f>
        <v>134.45640226427588</v>
      </c>
      <c r="E7" s="3">
        <v>2.68</v>
      </c>
      <c r="F7" s="21">
        <f>IF(E7=0,0,Vzorce!$E$13*POWER(Vzorce!$D$13,E7))</f>
        <v>11.366864576051995</v>
      </c>
      <c r="G7" s="3">
        <v>14.6</v>
      </c>
      <c r="H7" s="21">
        <f>IF(G7=0,0,Vzorce!$G$13*POWER(Vzorce!$F$13,G7))</f>
        <v>93.19172688355073</v>
      </c>
      <c r="I7" s="3">
        <v>97.4</v>
      </c>
      <c r="J7" s="21">
        <f>IF(I7=0,0,Vzorce!$I$13*POWER(Vzorce!$H$13,I7))</f>
        <v>125.08121623921323</v>
      </c>
      <c r="K7" s="23">
        <f t="shared" si="0"/>
        <v>364.09620996309184</v>
      </c>
      <c r="L7" s="40">
        <v>2</v>
      </c>
    </row>
    <row r="8" spans="1:12" ht="30" customHeight="1">
      <c r="A8" s="8"/>
      <c r="B8" s="32"/>
      <c r="C8" s="3"/>
      <c r="D8" s="21">
        <f>IF(C8=0,0,Vzorce!$C$13*POWER(Vzorce!$B$13,C8))</f>
        <v>0</v>
      </c>
      <c r="E8" s="3"/>
      <c r="F8" s="21">
        <f>IF(E8=0,0,Vzorce!$E$13*POWER(Vzorce!$D$13,E8))</f>
        <v>0</v>
      </c>
      <c r="G8" s="3"/>
      <c r="H8" s="21">
        <f>IF(G8=0,0,Vzorce!$G$13*POWER(Vzorce!$F$13,G8))</f>
        <v>0</v>
      </c>
      <c r="I8" s="3"/>
      <c r="J8" s="21">
        <f>IF(I8=0,0,Vzorce!$I$13*POWER(Vzorce!$H$13,I8))</f>
        <v>0</v>
      </c>
      <c r="K8" s="23">
        <f t="shared" si="0"/>
        <v>0</v>
      </c>
      <c r="L8" s="40"/>
    </row>
    <row r="9" spans="1:12" ht="30" customHeight="1">
      <c r="A9" s="8"/>
      <c r="B9" s="32"/>
      <c r="C9" s="3"/>
      <c r="D9" s="21">
        <f>IF(C9=0,0,Vzorce!$C$13*POWER(Vzorce!$B$13,C9))</f>
        <v>0</v>
      </c>
      <c r="E9" s="3"/>
      <c r="F9" s="21">
        <f>IF(E9=0,0,Vzorce!$E$13*POWER(Vzorce!$D$13,E9))</f>
        <v>0</v>
      </c>
      <c r="G9" s="3"/>
      <c r="H9" s="21">
        <f>IF(G9=0,0,Vzorce!$G$13*POWER(Vzorce!$F$13,G9))</f>
        <v>0</v>
      </c>
      <c r="I9" s="3"/>
      <c r="J9" s="21">
        <f>IF(I9=0,0,Vzorce!$I$13*POWER(Vzorce!$H$13,I9))</f>
        <v>0</v>
      </c>
      <c r="K9" s="23">
        <f t="shared" si="0"/>
        <v>0</v>
      </c>
      <c r="L9" s="40"/>
    </row>
    <row r="10" spans="1:12" ht="30" customHeight="1">
      <c r="A10" s="8"/>
      <c r="B10" s="32"/>
      <c r="C10" s="3"/>
      <c r="D10" s="21">
        <f>IF(C10=0,0,Vzorce!$C$13*POWER(Vzorce!$B$13,C10))</f>
        <v>0</v>
      </c>
      <c r="E10" s="3"/>
      <c r="F10" s="21">
        <f>IF(E10=0,0,Vzorce!$E$13*POWER(Vzorce!$D$13,E10))</f>
        <v>0</v>
      </c>
      <c r="G10" s="3"/>
      <c r="H10" s="21">
        <f>IF(G10=0,0,Vzorce!$G$13*POWER(Vzorce!$F$13,G10))</f>
        <v>0</v>
      </c>
      <c r="I10" s="3"/>
      <c r="J10" s="21">
        <f>IF(I10=0,0,Vzorce!$I$13*POWER(Vzorce!$H$13,I10))</f>
        <v>0</v>
      </c>
      <c r="K10" s="23">
        <f t="shared" si="0"/>
        <v>0</v>
      </c>
      <c r="L10" s="40"/>
    </row>
    <row r="11" spans="1:12" ht="30" customHeight="1">
      <c r="A11" s="8"/>
      <c r="B11" s="32"/>
      <c r="C11" s="3"/>
      <c r="D11" s="21">
        <f>IF(C11=0,0,Vzorce!$C$13*POWER(Vzorce!$B$13,C11))</f>
        <v>0</v>
      </c>
      <c r="E11" s="3"/>
      <c r="F11" s="21">
        <f>IF(E11=0,0,Vzorce!$E$13*POWER(Vzorce!$D$13,E11))</f>
        <v>0</v>
      </c>
      <c r="G11" s="3"/>
      <c r="H11" s="21">
        <f>IF(G11=0,0,Vzorce!$G$13*POWER(Vzorce!$F$13,G11))</f>
        <v>0</v>
      </c>
      <c r="I11" s="3"/>
      <c r="J11" s="21">
        <f>IF(I11=0,0,Vzorce!$I$13*POWER(Vzorce!$H$13,I11))</f>
        <v>0</v>
      </c>
      <c r="K11" s="23">
        <f t="shared" si="0"/>
        <v>0</v>
      </c>
      <c r="L11" s="40"/>
    </row>
    <row r="12" spans="1:12" ht="30" customHeight="1">
      <c r="A12" s="34"/>
      <c r="B12" s="35"/>
      <c r="C12" s="36"/>
      <c r="D12" s="37">
        <f>IF(C12=0,0,Vzorce!$C$13*POWER(Vzorce!$B$13,C12))</f>
        <v>0</v>
      </c>
      <c r="E12" s="36"/>
      <c r="F12" s="37">
        <f>IF(E12=0,0,Vzorce!$E$13*POWER(Vzorce!$D$13,E12))</f>
        <v>0</v>
      </c>
      <c r="G12" s="36"/>
      <c r="H12" s="37">
        <f>IF(G12=0,0,Vzorce!$G$13*POWER(Vzorce!$F$13,G12))</f>
        <v>0</v>
      </c>
      <c r="I12" s="36"/>
      <c r="J12" s="37">
        <f>IF(I12=0,0,Vzorce!$I$13*POWER(Vzorce!$H$13,I12))</f>
        <v>0</v>
      </c>
      <c r="K12" s="38">
        <f t="shared" si="0"/>
        <v>0</v>
      </c>
      <c r="L12" s="48"/>
    </row>
    <row r="13" spans="1:12" ht="30" customHeight="1">
      <c r="A13" s="8"/>
      <c r="B13" s="32"/>
      <c r="C13" s="3"/>
      <c r="D13" s="21">
        <f>IF(C13=0,0,Vzorce!$C$13*POWER(Vzorce!$B$13,C13))</f>
        <v>0</v>
      </c>
      <c r="E13" s="3"/>
      <c r="F13" s="21">
        <f>IF(E13=0,0,Vzorce!$E$13*POWER(Vzorce!$D$13,E13))</f>
        <v>0</v>
      </c>
      <c r="G13" s="3"/>
      <c r="H13" s="21">
        <f>IF(G13=0,0,Vzorce!$G$13*POWER(Vzorce!$F$13,G13))</f>
        <v>0</v>
      </c>
      <c r="I13" s="3"/>
      <c r="J13" s="21">
        <f>IF(I13=0,0,Vzorce!$I$13*POWER(Vzorce!$H$13,I13))</f>
        <v>0</v>
      </c>
      <c r="K13" s="59">
        <f t="shared" si="0"/>
        <v>0</v>
      </c>
      <c r="L13" s="40"/>
    </row>
    <row r="14" spans="1:12" ht="30" customHeight="1">
      <c r="A14" s="8"/>
      <c r="B14" s="32"/>
      <c r="C14" s="3"/>
      <c r="D14" s="21">
        <f>IF(C14=0,0,Vzorce!$C$13*POWER(Vzorce!$B$13,C14))</f>
        <v>0</v>
      </c>
      <c r="E14" s="3"/>
      <c r="F14" s="21">
        <f>IF(E14=0,0,Vzorce!$E$13*POWER(Vzorce!$D$13,E14))</f>
        <v>0</v>
      </c>
      <c r="G14" s="3"/>
      <c r="H14" s="21">
        <f>IF(G14=0,0,Vzorce!$G$13*POWER(Vzorce!$F$13,G14))</f>
        <v>0</v>
      </c>
      <c r="I14" s="3"/>
      <c r="J14" s="21">
        <f>IF(I14=0,0,Vzorce!$I$13*POWER(Vzorce!$H$13,I14))</f>
        <v>0</v>
      </c>
      <c r="K14" s="23">
        <f t="shared" si="0"/>
        <v>0</v>
      </c>
      <c r="L14" s="40"/>
    </row>
    <row r="15" spans="1:12" ht="30" customHeight="1">
      <c r="A15" s="8"/>
      <c r="B15" s="32"/>
      <c r="C15" s="3"/>
      <c r="D15" s="21">
        <f>IF(C15=0,0,Vzorce!$C$13*POWER(Vzorce!$B$13,C15))</f>
        <v>0</v>
      </c>
      <c r="E15" s="3"/>
      <c r="F15" s="21">
        <f>IF(E15=0,0,Vzorce!$E$13*POWER(Vzorce!$D$13,E15))</f>
        <v>0</v>
      </c>
      <c r="G15" s="3"/>
      <c r="H15" s="21">
        <f>IF(G15=0,0,Vzorce!$G$13*POWER(Vzorce!$F$13,G15))</f>
        <v>0</v>
      </c>
      <c r="I15" s="3"/>
      <c r="J15" s="21">
        <f>IF(I15=0,0,Vzorce!$I$13*POWER(Vzorce!$H$13,I15))</f>
        <v>0</v>
      </c>
      <c r="K15" s="23">
        <f t="shared" si="0"/>
        <v>0</v>
      </c>
      <c r="L15" s="40"/>
    </row>
    <row r="16" spans="1:12" ht="30" customHeight="1">
      <c r="A16" s="34"/>
      <c r="B16" s="35"/>
      <c r="C16" s="36"/>
      <c r="D16" s="37">
        <f>IF(C16=0,0,Vzorce!$C$13*POWER(Vzorce!$B$13,C16))</f>
        <v>0</v>
      </c>
      <c r="E16" s="36"/>
      <c r="F16" s="37">
        <f>IF(E16=0,0,Vzorce!$E$13*POWER(Vzorce!$D$13,E16))</f>
        <v>0</v>
      </c>
      <c r="G16" s="36"/>
      <c r="H16" s="37">
        <f>IF(G16=0,0,Vzorce!$G$13*POWER(Vzorce!$F$13,G16))</f>
        <v>0</v>
      </c>
      <c r="I16" s="36"/>
      <c r="J16" s="37">
        <f>IF(I16=0,0,Vzorce!$I$13*POWER(Vzorce!$H$13,I16))</f>
        <v>0</v>
      </c>
      <c r="K16" s="38">
        <f t="shared" si="0"/>
        <v>0</v>
      </c>
      <c r="L16" s="48"/>
    </row>
    <row r="17" spans="1:12" ht="30" customHeight="1">
      <c r="A17" s="8"/>
      <c r="B17" s="3"/>
      <c r="C17" s="3"/>
      <c r="D17" s="21">
        <f>IF(C17=0,0,Vzorce!$C$13*POWER(Vzorce!$B$13,C17))</f>
        <v>0</v>
      </c>
      <c r="E17" s="3"/>
      <c r="F17" s="21">
        <f>IF(E17=0,0,Vzorce!$E$13*POWER(Vzorce!$D$13,E17))</f>
        <v>0</v>
      </c>
      <c r="G17" s="3"/>
      <c r="H17" s="21">
        <f>IF(G17=0,0,Vzorce!$G$13*POWER(Vzorce!$F$13,G17))</f>
        <v>0</v>
      </c>
      <c r="I17" s="3">
        <v>0</v>
      </c>
      <c r="J17" s="21">
        <f>IF(I17=0,0,Vzorce!$I$13*POWER(Vzorce!$H$13,I17))</f>
        <v>0</v>
      </c>
      <c r="K17" s="21">
        <f t="shared" si="0"/>
        <v>0</v>
      </c>
      <c r="L17" s="49"/>
    </row>
    <row r="18" spans="1:12" ht="30" customHeight="1" thickBot="1">
      <c r="A18" s="50"/>
      <c r="B18" s="51"/>
      <c r="C18" s="51"/>
      <c r="D18" s="52">
        <f>IF(C18=0,0,Vzorce!$C$13*POWER(Vzorce!$B$13,C18))</f>
        <v>0</v>
      </c>
      <c r="E18" s="51"/>
      <c r="F18" s="52">
        <f>IF(E18=0,0,Vzorce!$E$13*POWER(Vzorce!$D$13,E18))</f>
        <v>0</v>
      </c>
      <c r="G18" s="51"/>
      <c r="H18" s="52">
        <f>IF(G18=0,0,Vzorce!$G$13*POWER(Vzorce!$F$13,G18))</f>
        <v>0</v>
      </c>
      <c r="I18" s="51">
        <v>0</v>
      </c>
      <c r="J18" s="52">
        <f>IF(I18=0,0,Vzorce!$I$13*POWER(Vzorce!$H$13,I18))</f>
        <v>0</v>
      </c>
      <c r="K18" s="52">
        <f t="shared" si="0"/>
        <v>0</v>
      </c>
      <c r="L18" s="53"/>
    </row>
    <row r="19" ht="30" customHeight="1" thickTop="1"/>
    <row r="20" ht="30" customHeight="1"/>
    <row r="21" ht="30" customHeight="1"/>
    <row r="22" ht="30" customHeight="1"/>
  </sheetData>
  <sheetProtection/>
  <mergeCells count="4">
    <mergeCell ref="C2:D2"/>
    <mergeCell ref="E2:F2"/>
    <mergeCell ref="G2:H2"/>
    <mergeCell ref="I2:J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16.8515625" style="0" customWidth="1"/>
    <col min="2" max="2" width="14.00390625" style="0" customWidth="1"/>
    <col min="3" max="3" width="9.00390625" style="0" customWidth="1"/>
    <col min="4" max="4" width="13.00390625" style="22" customWidth="1"/>
    <col min="6" max="6" width="9.140625" style="22" customWidth="1"/>
    <col min="11" max="11" width="12.7109375" style="22" customWidth="1"/>
  </cols>
  <sheetData>
    <row r="1" spans="1:2" ht="24.75" thickBot="1">
      <c r="A1" s="14" t="s">
        <v>40</v>
      </c>
      <c r="B1" s="14"/>
    </row>
    <row r="2" spans="1:12" ht="30" customHeight="1">
      <c r="A2" s="15"/>
      <c r="B2" s="29"/>
      <c r="C2" s="78" t="s">
        <v>30</v>
      </c>
      <c r="D2" s="78"/>
      <c r="E2" s="78" t="s">
        <v>31</v>
      </c>
      <c r="F2" s="78"/>
      <c r="G2" s="78" t="s">
        <v>32</v>
      </c>
      <c r="H2" s="78"/>
      <c r="I2" s="78" t="s">
        <v>33</v>
      </c>
      <c r="J2" s="79"/>
      <c r="K2" s="15" t="s">
        <v>36</v>
      </c>
      <c r="L2" s="16" t="s">
        <v>37</v>
      </c>
    </row>
    <row r="3" spans="1:12" ht="30" customHeight="1" thickBot="1">
      <c r="A3" s="17" t="s">
        <v>29</v>
      </c>
      <c r="B3" s="30" t="s">
        <v>42</v>
      </c>
      <c r="C3" s="18" t="s">
        <v>34</v>
      </c>
      <c r="D3" s="18" t="s">
        <v>35</v>
      </c>
      <c r="E3" s="18" t="s">
        <v>34</v>
      </c>
      <c r="F3" s="18" t="s">
        <v>35</v>
      </c>
      <c r="G3" s="18" t="s">
        <v>34</v>
      </c>
      <c r="H3" s="18" t="s">
        <v>35</v>
      </c>
      <c r="I3" s="18" t="s">
        <v>34</v>
      </c>
      <c r="J3" s="19" t="s">
        <v>35</v>
      </c>
      <c r="K3" s="17"/>
      <c r="L3" s="20"/>
    </row>
    <row r="4" spans="1:12" ht="30" customHeight="1">
      <c r="A4" s="13" t="s">
        <v>83</v>
      </c>
      <c r="B4" s="31"/>
      <c r="C4" s="3">
        <v>10.5</v>
      </c>
      <c r="D4" s="21">
        <f>IF(C4=0,0,Vzorce!$C$10*POWER(Vzorce!$B$10,C4))</f>
        <v>65.44634061388223</v>
      </c>
      <c r="E4" s="3">
        <v>2.95</v>
      </c>
      <c r="F4" s="21">
        <f>IF(E4=0,0,Vzorce!$E$10*POWER(Vzorce!$D$10,E4))</f>
        <v>30.789428694245828</v>
      </c>
      <c r="G4" s="3">
        <v>16</v>
      </c>
      <c r="H4" s="21">
        <f>IF(G4=0,0,Vzorce!$G$10*POWER(Vzorce!$F$10,G4))</f>
        <v>96.54413870650858</v>
      </c>
      <c r="I4" s="3">
        <v>226.1</v>
      </c>
      <c r="J4" s="21">
        <f>IF(I4=0,0,Vzorce!$I$10*POWER(Vzorce!$H$10,I4))</f>
        <v>21.749575556264602</v>
      </c>
      <c r="K4" s="23">
        <f aca="true" t="shared" si="0" ref="K4:K12">SUM(D4+F4+H4+J4)</f>
        <v>214.52948357090125</v>
      </c>
      <c r="L4" s="39"/>
    </row>
    <row r="5" spans="1:12" ht="30" customHeight="1">
      <c r="A5" s="8"/>
      <c r="B5" s="32"/>
      <c r="C5" s="3"/>
      <c r="D5" s="21">
        <f>IF(C5=0,0,Vzorce!$C$10*POWER(Vzorce!$B$10,C5))</f>
        <v>0</v>
      </c>
      <c r="E5" s="3"/>
      <c r="F5" s="21">
        <f>IF(E5=0,0,Vzorce!$E$10*POWER(Vzorce!$D$10,E5))</f>
        <v>0</v>
      </c>
      <c r="G5" s="3"/>
      <c r="H5" s="21">
        <f>IF(G5=0,0,Vzorce!$G$10*POWER(Vzorce!$F$10,G5))</f>
        <v>0</v>
      </c>
      <c r="I5" s="3"/>
      <c r="J5" s="21">
        <f>IF(I5=0,0,Vzorce!$I$10*POWER(Vzorce!$H$10,I5))</f>
        <v>0</v>
      </c>
      <c r="K5" s="23">
        <f t="shared" si="0"/>
        <v>0</v>
      </c>
      <c r="L5" s="39"/>
    </row>
    <row r="6" spans="1:12" ht="30" customHeight="1">
      <c r="A6" s="8"/>
      <c r="B6" s="32"/>
      <c r="C6" s="3"/>
      <c r="D6" s="21">
        <f>IF(C6=0,0,Vzorce!$C$10*POWER(Vzorce!$B$10,C6))</f>
        <v>0</v>
      </c>
      <c r="E6" s="3"/>
      <c r="F6" s="21">
        <f>IF(E6=0,0,Vzorce!$E$10*POWER(Vzorce!$D$10,E6))</f>
        <v>0</v>
      </c>
      <c r="G6" s="3"/>
      <c r="H6" s="21">
        <f>IF(G6=0,0,Vzorce!$G$10*POWER(Vzorce!$F$10,G6))</f>
        <v>0</v>
      </c>
      <c r="I6" s="3"/>
      <c r="J6" s="21">
        <f>IF(I6=0,0,Vzorce!$I$10*POWER(Vzorce!$H$10,I6))</f>
        <v>0</v>
      </c>
      <c r="K6" s="23">
        <f t="shared" si="0"/>
        <v>0</v>
      </c>
      <c r="L6" s="40"/>
    </row>
    <row r="7" spans="1:12" ht="30" customHeight="1">
      <c r="A7" s="8"/>
      <c r="B7" s="32"/>
      <c r="C7" s="3"/>
      <c r="D7" s="21">
        <f>IF(C7=0,0,Vzorce!$C$10*POWER(Vzorce!$B$10,C7))</f>
        <v>0</v>
      </c>
      <c r="E7" s="3"/>
      <c r="F7" s="21">
        <f>IF(E7=0,0,Vzorce!$E$10*POWER(Vzorce!$D$10,E7))</f>
        <v>0</v>
      </c>
      <c r="G7" s="3"/>
      <c r="H7" s="21">
        <f>IF(G7=0,0,Vzorce!$G$10*POWER(Vzorce!$F$10,G7))</f>
        <v>0</v>
      </c>
      <c r="I7" s="3"/>
      <c r="J7" s="21">
        <f>IF(I7=0,0,Vzorce!$I$10*POWER(Vzorce!$H$10,I7))</f>
        <v>0</v>
      </c>
      <c r="K7" s="23">
        <f t="shared" si="0"/>
        <v>0</v>
      </c>
      <c r="L7" s="40"/>
    </row>
    <row r="8" spans="1:12" ht="30" customHeight="1">
      <c r="A8" s="8"/>
      <c r="B8" s="32"/>
      <c r="C8" s="3"/>
      <c r="D8" s="21">
        <f>IF(C8=0,0,Vzorce!$C$10*POWER(Vzorce!$B$10,C8))</f>
        <v>0</v>
      </c>
      <c r="E8" s="3"/>
      <c r="F8" s="21">
        <f>IF(E8=0,0,Vzorce!$E$10*POWER(Vzorce!$D$10,E8))</f>
        <v>0</v>
      </c>
      <c r="G8" s="3"/>
      <c r="H8" s="21">
        <f>IF(G8=0,0,Vzorce!$G$10*POWER(Vzorce!$F$10,G8))</f>
        <v>0</v>
      </c>
      <c r="I8" s="3"/>
      <c r="J8" s="21">
        <f>IF(I8=0,0,Vzorce!$I$10*POWER(Vzorce!$H$10,I8))</f>
        <v>0</v>
      </c>
      <c r="K8" s="23">
        <f t="shared" si="0"/>
        <v>0</v>
      </c>
      <c r="L8" s="40"/>
    </row>
    <row r="9" spans="1:12" ht="30" customHeight="1">
      <c r="A9" s="8"/>
      <c r="B9" s="32"/>
      <c r="C9" s="3"/>
      <c r="D9" s="21">
        <f>IF(C9=0,0,Vzorce!$C$10*POWER(Vzorce!$B$10,C9))</f>
        <v>0</v>
      </c>
      <c r="E9" s="3"/>
      <c r="F9" s="21">
        <f>IF(E9=0,0,Vzorce!$E$10*POWER(Vzorce!$D$10,E9))</f>
        <v>0</v>
      </c>
      <c r="G9" s="3"/>
      <c r="H9" s="21">
        <f>IF(G9=0,0,Vzorce!$G$10*POWER(Vzorce!$F$10,G9))</f>
        <v>0</v>
      </c>
      <c r="I9" s="3"/>
      <c r="J9" s="21">
        <f>IF(I9=0,0,Vzorce!$I$10*POWER(Vzorce!$H$10,I9))</f>
        <v>0</v>
      </c>
      <c r="K9" s="23">
        <f t="shared" si="0"/>
        <v>0</v>
      </c>
      <c r="L9" s="72"/>
    </row>
    <row r="10" spans="1:12" ht="30" customHeight="1">
      <c r="A10" s="8"/>
      <c r="B10" s="32"/>
      <c r="C10" s="3"/>
      <c r="D10" s="21">
        <f>IF(C10=0,0,Vzorce!$C$10*POWER(Vzorce!$B$10,C10))</f>
        <v>0</v>
      </c>
      <c r="E10" s="3"/>
      <c r="F10" s="21">
        <f>IF(E10=0,0,Vzorce!$E$10*POWER(Vzorce!$D$10,E10))</f>
        <v>0</v>
      </c>
      <c r="G10" s="3"/>
      <c r="H10" s="21">
        <f>IF(G10=0,0,Vzorce!$G$10*POWER(Vzorce!$F$10,G10))</f>
        <v>0</v>
      </c>
      <c r="I10" s="3"/>
      <c r="J10" s="21">
        <f>IF(I10=0,0,Vzorce!$I$10*POWER(Vzorce!$H$10,I10))</f>
        <v>0</v>
      </c>
      <c r="K10" s="23">
        <f t="shared" si="0"/>
        <v>0</v>
      </c>
      <c r="L10" s="72"/>
    </row>
    <row r="11" spans="1:12" ht="30" customHeight="1">
      <c r="A11" s="8"/>
      <c r="B11" s="32"/>
      <c r="C11" s="3"/>
      <c r="D11" s="21">
        <f>IF(C11=0,0,Vzorce!$C$10*POWER(Vzorce!$B$10,C11))</f>
        <v>0</v>
      </c>
      <c r="E11" s="3"/>
      <c r="F11" s="21">
        <f>IF(E11=0,0,Vzorce!$E$10*POWER(Vzorce!$D$10,E11))</f>
        <v>0</v>
      </c>
      <c r="G11" s="3"/>
      <c r="H11" s="21">
        <f>IF(G11=0,0,Vzorce!$G$10*POWER(Vzorce!$F$10,G11))</f>
        <v>0</v>
      </c>
      <c r="I11" s="3"/>
      <c r="J11" s="21">
        <f>IF(I11=0,0,Vzorce!$I$10*POWER(Vzorce!$H$10,I11))</f>
        <v>0</v>
      </c>
      <c r="K11" s="23">
        <f t="shared" si="0"/>
        <v>0</v>
      </c>
      <c r="L11" s="72"/>
    </row>
    <row r="12" spans="1:12" ht="30" customHeight="1" thickBot="1">
      <c r="A12" s="10"/>
      <c r="B12" s="33"/>
      <c r="C12" s="11"/>
      <c r="D12" s="21">
        <f>IF(C12=0,0,Vzorce!$C$10*POWER(Vzorce!$B$10,C12))</f>
        <v>0</v>
      </c>
      <c r="E12" s="11"/>
      <c r="F12" s="21">
        <f>IF(E12=0,0,Vzorce!$E$10*POWER(Vzorce!$D$10,E12))</f>
        <v>0</v>
      </c>
      <c r="G12" s="11"/>
      <c r="H12" s="21">
        <f>IF(G12=0,0,Vzorce!$G$10*POWER(Vzorce!$F$10,G12))</f>
        <v>0</v>
      </c>
      <c r="I12" s="11"/>
      <c r="J12" s="21">
        <f>IF(I12=0,0,Vzorce!$I$10*POWER(Vzorce!$H$10,I12))</f>
        <v>0</v>
      </c>
      <c r="K12" s="23">
        <f t="shared" si="0"/>
        <v>0</v>
      </c>
      <c r="L12" s="12"/>
    </row>
  </sheetData>
  <sheetProtection/>
  <mergeCells count="4">
    <mergeCell ref="C2:D2"/>
    <mergeCell ref="E2:F2"/>
    <mergeCell ref="G2:H2"/>
    <mergeCell ref="I2:J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</dc:creator>
  <cp:keywords/>
  <dc:description/>
  <cp:lastModifiedBy>Nová</cp:lastModifiedBy>
  <cp:lastPrinted>2012-04-28T08:48:15Z</cp:lastPrinted>
  <dcterms:created xsi:type="dcterms:W3CDTF">2004-03-27T05:51:31Z</dcterms:created>
  <dcterms:modified xsi:type="dcterms:W3CDTF">2022-05-19T21:12:12Z</dcterms:modified>
  <cp:category/>
  <cp:version/>
  <cp:contentType/>
  <cp:contentStatus/>
</cp:coreProperties>
</file>